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9EC19997-2F3F-4A11-9CE0-B47410EB611B}" xr6:coauthVersionLast="47" xr6:coauthVersionMax="47" xr10:uidLastSave="{00000000-0000-0000-0000-000000000000}"/>
  <bookViews>
    <workbookView xWindow="28680" yWindow="375" windowWidth="25440" windowHeight="15270" xr2:uid="{89A9ED14-764B-4165-BAD0-4CC3CA5FB4CD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PC사양!$A$3:$K$295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5" i="1" l="1"/>
  <c r="H275" i="1"/>
  <c r="F275" i="1"/>
  <c r="E275" i="1"/>
  <c r="D275" i="1"/>
  <c r="J274" i="1"/>
  <c r="H274" i="1"/>
  <c r="F274" i="1"/>
  <c r="E274" i="1"/>
  <c r="D274" i="1"/>
  <c r="J273" i="1"/>
  <c r="H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<sst xmlns="http://schemas.openxmlformats.org/spreadsheetml/2006/main" count="1119" uniqueCount="137">
  <si>
    <t>2026년 02월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</si>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</sst>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A84097D1-84DD-4202-AD32-F1CD57DFD7C0}"/>
    <cellStyle name="표준 2" xfId="1" xr:uid="{97E23F38-3770-4B46-8C12-01568F7B4123}"/>
    <cellStyle name="표준 4" xfId="2" xr:uid="{6CE7D159-C533-48CB-834F-28C982A817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202</v>
          </cell>
          <cell r="Y7">
            <v>0.35416666666666669</v>
          </cell>
          <cell r="Z7">
            <v>202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4605</v>
          </cell>
          <cell r="AF7">
            <v>4630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202</v>
          </cell>
          <cell r="Y8">
            <v>0.3611111111111111</v>
          </cell>
          <cell r="Z8">
            <v>203</v>
          </cell>
          <cell r="AA8">
            <v>0.49513888888888885</v>
          </cell>
          <cell r="AB8">
            <v>44092</v>
          </cell>
          <cell r="AC8" t="str">
            <v>3,</v>
          </cell>
          <cell r="AD8">
            <v>44092</v>
          </cell>
          <cell r="AE8">
            <v>6551</v>
          </cell>
          <cell r="AF8">
            <v>6551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202</v>
          </cell>
          <cell r="Y9">
            <v>0.36805555555555558</v>
          </cell>
          <cell r="Z9">
            <v>202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574/574</v>
          </cell>
          <cell r="AF9" t="str">
            <v>582/582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202</v>
          </cell>
          <cell r="Y10">
            <v>0.79166666666666663</v>
          </cell>
          <cell r="Z10">
            <v>202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6947</v>
          </cell>
          <cell r="AF10">
            <v>6947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202</v>
          </cell>
          <cell r="Y11">
            <v>0.79861111111111116</v>
          </cell>
          <cell r="Z11">
            <v>205</v>
          </cell>
          <cell r="AA11">
            <v>0.79861111111111116</v>
          </cell>
          <cell r="AB11">
            <v>44561</v>
          </cell>
          <cell r="AC11" t="str">
            <v>5,</v>
          </cell>
          <cell r="AD11">
            <v>46059</v>
          </cell>
          <cell r="AE11">
            <v>3172</v>
          </cell>
          <cell r="AF11">
            <v>3178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202</v>
          </cell>
          <cell r="Y12">
            <v>0.80555555555555602</v>
          </cell>
          <cell r="Z12">
            <v>202</v>
          </cell>
          <cell r="AA12">
            <v>0.8125</v>
          </cell>
          <cell r="AB12">
            <v>43377</v>
          </cell>
          <cell r="AD12">
            <v>43377</v>
          </cell>
          <cell r="AE12">
            <v>676</v>
          </cell>
          <cell r="AF12">
            <v>828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202</v>
          </cell>
          <cell r="Y13">
            <v>0.35416666666666669</v>
          </cell>
          <cell r="Z13">
            <v>202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620</v>
          </cell>
          <cell r="AF13">
            <v>759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202</v>
          </cell>
          <cell r="Y14">
            <v>0.3611111111111111</v>
          </cell>
          <cell r="Z14">
            <v>202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202</v>
          </cell>
          <cell r="Y15">
            <v>0.36805555555555558</v>
          </cell>
          <cell r="Z15">
            <v>225</v>
          </cell>
          <cell r="AA15">
            <v>0.36805555555555558</v>
          </cell>
          <cell r="AB15" t="str">
            <v>2024-03-00</v>
          </cell>
          <cell r="AC15" t="str">
            <v>25,</v>
          </cell>
          <cell r="AD15" t="str">
            <v>2024-03-00</v>
          </cell>
          <cell r="AE15">
            <v>3022</v>
          </cell>
          <cell r="AF15">
            <v>3044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202</v>
          </cell>
          <cell r="Y16">
            <v>0.79166666666666663</v>
          </cell>
          <cell r="Z16">
            <v>202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1096</v>
          </cell>
          <cell r="AF16">
            <v>1096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203</v>
          </cell>
          <cell r="Y17">
            <v>0.79861111111111116</v>
          </cell>
          <cell r="Z17">
            <v>203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604</v>
          </cell>
          <cell r="AF17">
            <v>606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203</v>
          </cell>
          <cell r="Y18">
            <v>0.80555555555555602</v>
          </cell>
          <cell r="Z18">
            <v>203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539</v>
          </cell>
          <cell r="AF18">
            <v>550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203</v>
          </cell>
          <cell r="Y19">
            <v>0.35416666666666669</v>
          </cell>
          <cell r="Z19">
            <v>226</v>
          </cell>
          <cell r="AA19">
            <v>0.8125</v>
          </cell>
          <cell r="AB19">
            <v>45642</v>
          </cell>
          <cell r="AC19" t="str">
            <v>26,</v>
          </cell>
          <cell r="AD19">
            <v>45985</v>
          </cell>
          <cell r="AE19">
            <v>1249</v>
          </cell>
          <cell r="AF19">
            <v>1290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203</v>
          </cell>
          <cell r="Y20">
            <v>0.3611111111111111</v>
          </cell>
          <cell r="Z20">
            <v>203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3156</v>
          </cell>
          <cell r="AF20">
            <v>3156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203</v>
          </cell>
          <cell r="Y21">
            <v>0.36805555555555558</v>
          </cell>
          <cell r="Z21">
            <v>203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7831</v>
          </cell>
          <cell r="AF21">
            <v>7865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203</v>
          </cell>
          <cell r="Y22">
            <v>0.79166666666666663</v>
          </cell>
          <cell r="Z22">
            <v>203</v>
          </cell>
          <cell r="AA22">
            <v>0.73749999999999993</v>
          </cell>
          <cell r="AB22">
            <v>45415</v>
          </cell>
          <cell r="AD22">
            <v>45943</v>
          </cell>
          <cell r="AE22">
            <v>2636</v>
          </cell>
          <cell r="AF22">
            <v>2644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203</v>
          </cell>
          <cell r="Y23">
            <v>0.79861111111111116</v>
          </cell>
          <cell r="Z23">
            <v>203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305/308</v>
          </cell>
          <cell r="AF23" t="str">
            <v>305/309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203</v>
          </cell>
          <cell r="Y24">
            <v>0.80555555555555602</v>
          </cell>
          <cell r="Z24">
            <v>203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0</v>
          </cell>
          <cell r="AF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203</v>
          </cell>
          <cell r="Y25">
            <v>0.8125</v>
          </cell>
          <cell r="Z25">
            <v>203</v>
          </cell>
          <cell r="AA25">
            <v>0.8125</v>
          </cell>
          <cell r="AB25">
            <v>44806</v>
          </cell>
          <cell r="AD25">
            <v>43785</v>
          </cell>
          <cell r="AE25">
            <v>1450</v>
          </cell>
          <cell r="AF25">
            <v>1450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203</v>
          </cell>
          <cell r="Y26">
            <v>0.35416666666666669</v>
          </cell>
          <cell r="Z26">
            <v>227</v>
          </cell>
          <cell r="AA26">
            <v>0.35416666666666669</v>
          </cell>
          <cell r="AB26" t="str">
            <v>2019-08-00</v>
          </cell>
          <cell r="AC26" t="str">
            <v>26,27</v>
          </cell>
          <cell r="AD26" t="str">
            <v>2019-08-00</v>
          </cell>
          <cell r="AE26">
            <v>6391</v>
          </cell>
          <cell r="AF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204</v>
          </cell>
          <cell r="Y27">
            <v>0.3611111111111111</v>
          </cell>
          <cell r="Z27">
            <v>204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3253</v>
          </cell>
          <cell r="AF27">
            <v>3267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204</v>
          </cell>
          <cell r="Y28">
            <v>0.36805555555555558</v>
          </cell>
          <cell r="Z28">
            <v>204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6546/6589</v>
          </cell>
          <cell r="AF28" t="str">
            <v>6568/3591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204</v>
          </cell>
          <cell r="Y29">
            <v>0.79166666666666663</v>
          </cell>
          <cell r="Z29">
            <v>204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44/44</v>
          </cell>
          <cell r="AF29" t="str">
            <v>201/201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204</v>
          </cell>
          <cell r="Y30">
            <v>0.79861111111111116</v>
          </cell>
          <cell r="Z30">
            <v>204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2407</v>
          </cell>
          <cell r="AF30">
            <v>2408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204</v>
          </cell>
          <cell r="Y31">
            <v>0.80208333333333337</v>
          </cell>
          <cell r="Z31">
            <v>204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204</v>
          </cell>
          <cell r="Y32">
            <v>0.80555555555555602</v>
          </cell>
          <cell r="Z32">
            <v>204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2107</v>
          </cell>
          <cell r="AF32">
            <v>2107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204</v>
          </cell>
          <cell r="Y33">
            <v>0.375</v>
          </cell>
          <cell r="Z33">
            <v>224</v>
          </cell>
          <cell r="AA33">
            <v>0.35416666666666669</v>
          </cell>
          <cell r="AB33">
            <v>44561</v>
          </cell>
          <cell r="AC33" t="str">
            <v>19,24</v>
          </cell>
          <cell r="AD33">
            <v>45707</v>
          </cell>
          <cell r="AE33">
            <v>4100</v>
          </cell>
          <cell r="AF33">
            <v>4100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204</v>
          </cell>
          <cell r="Y34">
            <v>0.38194444444444442</v>
          </cell>
          <cell r="Z34">
            <v>204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1733</v>
          </cell>
          <cell r="AF34">
            <v>1750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204</v>
          </cell>
          <cell r="Y35">
            <v>0.3888888888888889</v>
          </cell>
          <cell r="Z35">
            <v>227</v>
          </cell>
          <cell r="AA35">
            <v>0.55555555555555558</v>
          </cell>
          <cell r="AB35" t="str">
            <v>2022-00-00</v>
          </cell>
          <cell r="AC35" t="str">
            <v>27,</v>
          </cell>
          <cell r="AD35" t="str">
            <v>2022-00-00</v>
          </cell>
          <cell r="AE35">
            <v>326</v>
          </cell>
          <cell r="AF35">
            <v>343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204</v>
          </cell>
          <cell r="Y36">
            <v>0.39583333333333331</v>
          </cell>
          <cell r="Z36">
            <v>212</v>
          </cell>
          <cell r="AA36">
            <v>0.5625</v>
          </cell>
          <cell r="AB36" t="str">
            <v>X</v>
          </cell>
          <cell r="AC36" t="str">
            <v>9,12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205</v>
          </cell>
          <cell r="Y37">
            <v>0.40277777777777773</v>
          </cell>
          <cell r="Z37">
            <v>225</v>
          </cell>
          <cell r="AA37">
            <v>0.76388888888888884</v>
          </cell>
          <cell r="AB37" t="str">
            <v>X</v>
          </cell>
          <cell r="AC37" t="str">
            <v>25,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205</v>
          </cell>
          <cell r="Y38">
            <v>0.41319444444444442</v>
          </cell>
          <cell r="Z38">
            <v>205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2374</v>
          </cell>
          <cell r="AF38">
            <v>2434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205</v>
          </cell>
          <cell r="Y39">
            <v>0.41666666666666702</v>
          </cell>
          <cell r="Z39">
            <v>205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331</v>
          </cell>
          <cell r="AF39">
            <v>350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205</v>
          </cell>
          <cell r="Y40">
            <v>0.42361111111111099</v>
          </cell>
          <cell r="Z40">
            <v>211</v>
          </cell>
          <cell r="AA40">
            <v>0.49305555555555558</v>
          </cell>
          <cell r="AB40" t="str">
            <v>X</v>
          </cell>
          <cell r="AC40" t="str">
            <v>6,11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205</v>
          </cell>
          <cell r="Y41">
            <v>0.4375</v>
          </cell>
          <cell r="Z41">
            <v>224</v>
          </cell>
          <cell r="AA41">
            <v>0.39583333333333298</v>
          </cell>
          <cell r="AB41">
            <v>44561</v>
          </cell>
          <cell r="AC41" t="str">
            <v>20,24</v>
          </cell>
          <cell r="AD41">
            <v>45925</v>
          </cell>
          <cell r="AE41">
            <v>3212</v>
          </cell>
          <cell r="AF41">
            <v>3212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205</v>
          </cell>
          <cell r="Y42">
            <v>0.44444444444444398</v>
          </cell>
          <cell r="Z42">
            <v>224</v>
          </cell>
          <cell r="AA42">
            <v>0.40277777777777801</v>
          </cell>
          <cell r="AB42">
            <v>44985</v>
          </cell>
          <cell r="AC42" t="str">
            <v>24,</v>
          </cell>
          <cell r="AD42">
            <v>46036</v>
          </cell>
          <cell r="AE42">
            <v>2150</v>
          </cell>
          <cell r="AF42">
            <v>2150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205</v>
          </cell>
          <cell r="Y43">
            <v>0.45138888888888901</v>
          </cell>
          <cell r="Z43">
            <v>205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459</v>
          </cell>
          <cell r="AF43">
            <v>466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205</v>
          </cell>
          <cell r="Y44">
            <v>0.45833333333333298</v>
          </cell>
          <cell r="Z44">
            <v>205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528</v>
          </cell>
          <cell r="AF44">
            <v>532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205</v>
          </cell>
          <cell r="Y45">
            <v>0.46527777777777801</v>
          </cell>
          <cell r="Z45">
            <v>205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655</v>
          </cell>
          <cell r="AF45">
            <v>655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205</v>
          </cell>
          <cell r="Y46">
            <v>0.47222222222222199</v>
          </cell>
          <cell r="Z46">
            <v>205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2596</v>
          </cell>
          <cell r="AF46">
            <v>2596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206</v>
          </cell>
          <cell r="Y47">
            <v>0.47916666666666602</v>
          </cell>
          <cell r="Z47">
            <v>206</v>
          </cell>
          <cell r="AA47">
            <v>0.4375</v>
          </cell>
          <cell r="AB47">
            <v>46006</v>
          </cell>
          <cell r="AD47">
            <v>43844</v>
          </cell>
          <cell r="AE47">
            <v>18</v>
          </cell>
          <cell r="AF47">
            <v>18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206</v>
          </cell>
          <cell r="Y48">
            <v>0.48611111111111099</v>
          </cell>
          <cell r="Z48">
            <v>206</v>
          </cell>
          <cell r="AA48">
            <v>0.42708333333333331</v>
          </cell>
          <cell r="AB48">
            <v>46037</v>
          </cell>
          <cell r="AD48">
            <v>46037</v>
          </cell>
          <cell r="AE48">
            <v>2800</v>
          </cell>
          <cell r="AF48">
            <v>7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206</v>
          </cell>
          <cell r="Y49">
            <v>0.49305555555555503</v>
          </cell>
          <cell r="Z49">
            <v>206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929</v>
          </cell>
          <cell r="AF49">
            <v>929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206</v>
          </cell>
          <cell r="Y50">
            <v>0.5</v>
          </cell>
          <cell r="Z50">
            <v>206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449</v>
          </cell>
          <cell r="AF50">
            <v>455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206</v>
          </cell>
          <cell r="Y51">
            <v>0.54166666666666663</v>
          </cell>
          <cell r="Z51">
            <v>206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1184</v>
          </cell>
          <cell r="AF51">
            <v>1188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206</v>
          </cell>
          <cell r="Y52">
            <v>0.54861111111111105</v>
          </cell>
          <cell r="Z52">
            <v>226</v>
          </cell>
          <cell r="AA52">
            <v>0.47222222222222199</v>
          </cell>
          <cell r="AB52">
            <v>45806</v>
          </cell>
          <cell r="AC52" t="str">
            <v>26,</v>
          </cell>
          <cell r="AD52">
            <v>45806</v>
          </cell>
          <cell r="AE52">
            <v>482</v>
          </cell>
          <cell r="AF52">
            <v>542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206</v>
          </cell>
          <cell r="Y53">
            <v>0.55555555555555503</v>
          </cell>
          <cell r="Z53">
            <v>206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3250</v>
          </cell>
          <cell r="AF53">
            <v>3257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206</v>
          </cell>
          <cell r="Y54">
            <v>0.5625</v>
          </cell>
          <cell r="Z54">
            <v>206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1798</v>
          </cell>
          <cell r="AF54">
            <v>1883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206</v>
          </cell>
          <cell r="Y55">
            <v>0.35416666666666669</v>
          </cell>
          <cell r="Z55">
            <v>225</v>
          </cell>
          <cell r="AA55">
            <v>0.5</v>
          </cell>
          <cell r="AB55">
            <v>44561</v>
          </cell>
          <cell r="AC55" t="str">
            <v>25,</v>
          </cell>
          <cell r="AD55">
            <v>44561</v>
          </cell>
          <cell r="AE55">
            <v>2183</v>
          </cell>
          <cell r="AF55">
            <v>2188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206</v>
          </cell>
          <cell r="Y56">
            <v>0.35416666666666669</v>
          </cell>
          <cell r="Z56">
            <v>206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1157</v>
          </cell>
          <cell r="AF56">
            <v>1162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207</v>
          </cell>
          <cell r="Y57">
            <v>0.36805555555555558</v>
          </cell>
          <cell r="Z57">
            <v>224</v>
          </cell>
          <cell r="AA57">
            <v>0.41666666666666669</v>
          </cell>
          <cell r="AB57" t="str">
            <v>X</v>
          </cell>
          <cell r="AC57" t="str">
            <v>24,</v>
          </cell>
          <cell r="AD57" t="str">
            <v>X</v>
          </cell>
          <cell r="AE57" t="str">
            <v>X</v>
          </cell>
          <cell r="AF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207</v>
          </cell>
          <cell r="Y58">
            <v>0.80555555555555602</v>
          </cell>
          <cell r="Z58">
            <v>207</v>
          </cell>
          <cell r="AA58">
            <v>0.4861111111111111</v>
          </cell>
          <cell r="AB58" t="str">
            <v>2022-00-00</v>
          </cell>
          <cell r="AD58">
            <v>45908</v>
          </cell>
          <cell r="AE58">
            <v>4444</v>
          </cell>
          <cell r="AF58">
            <v>4474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207</v>
          </cell>
          <cell r="Y59">
            <v>0.35416666666666669</v>
          </cell>
          <cell r="Z59">
            <v>207</v>
          </cell>
          <cell r="AA59">
            <v>0.44097222222222227</v>
          </cell>
          <cell r="AB59">
            <v>46006</v>
          </cell>
          <cell r="AD59">
            <v>45922</v>
          </cell>
          <cell r="AE59">
            <v>97</v>
          </cell>
          <cell r="AF59">
            <v>102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207</v>
          </cell>
          <cell r="Y60">
            <v>0.3611111111111111</v>
          </cell>
          <cell r="Z60">
            <v>207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3945</v>
          </cell>
          <cell r="AF60">
            <v>3945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207</v>
          </cell>
          <cell r="Y61">
            <v>0.36805555555555558</v>
          </cell>
          <cell r="Z61">
            <v>207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2526</v>
          </cell>
          <cell r="AG61">
            <v>2526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207</v>
          </cell>
          <cell r="Y62">
            <v>0.79166666666666663</v>
          </cell>
          <cell r="Z62">
            <v>207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0</v>
          </cell>
          <cell r="AG62">
            <v>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207</v>
          </cell>
          <cell r="Y63">
            <v>0.79861111111111116</v>
          </cell>
          <cell r="Z63">
            <v>207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4635</v>
          </cell>
          <cell r="AG63">
            <v>4635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207</v>
          </cell>
          <cell r="Y64">
            <v>0.80555555555555602</v>
          </cell>
          <cell r="Z64">
            <v>207</v>
          </cell>
          <cell r="AA64">
            <v>0.79166666666666663</v>
          </cell>
          <cell r="AB64">
            <v>44985</v>
          </cell>
          <cell r="AD64">
            <v>46013</v>
          </cell>
          <cell r="AE64">
            <v>4145</v>
          </cell>
          <cell r="AG64">
            <v>4145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207</v>
          </cell>
          <cell r="Y65">
            <v>0.35416666666666669</v>
          </cell>
          <cell r="Z65">
            <v>207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4108</v>
          </cell>
          <cell r="AG65">
            <v>4108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207</v>
          </cell>
          <cell r="Y66">
            <v>0.3611111111111111</v>
          </cell>
          <cell r="Z66">
            <v>207</v>
          </cell>
          <cell r="AA66">
            <v>0.80555555555555602</v>
          </cell>
          <cell r="AB66">
            <v>44985</v>
          </cell>
          <cell r="AD66">
            <v>45915</v>
          </cell>
          <cell r="AE66">
            <v>4179</v>
          </cell>
          <cell r="AG66">
            <v>4179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207</v>
          </cell>
          <cell r="Y67">
            <v>0.36805555555555558</v>
          </cell>
          <cell r="Z67">
            <v>207</v>
          </cell>
          <cell r="AA67">
            <v>0.35416666666666669</v>
          </cell>
          <cell r="AB67">
            <v>44985</v>
          </cell>
          <cell r="AD67">
            <v>45917</v>
          </cell>
          <cell r="AE67">
            <v>4168</v>
          </cell>
          <cell r="AG67">
            <v>4168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207</v>
          </cell>
          <cell r="Y68">
            <v>0.79166666666666663</v>
          </cell>
          <cell r="Z68">
            <v>207</v>
          </cell>
          <cell r="AA68">
            <v>0.61805555555555558</v>
          </cell>
          <cell r="AB68">
            <v>44985</v>
          </cell>
          <cell r="AD68">
            <v>45971</v>
          </cell>
          <cell r="AE68">
            <v>4161</v>
          </cell>
          <cell r="AG68">
            <v>4161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207</v>
          </cell>
          <cell r="Y69">
            <v>0.79861111111111116</v>
          </cell>
          <cell r="Z69">
            <v>207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56</v>
          </cell>
          <cell r="AG69">
            <v>56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207</v>
          </cell>
          <cell r="Y70">
            <v>0.80555555555555602</v>
          </cell>
          <cell r="Z70">
            <v>207</v>
          </cell>
          <cell r="AA70">
            <v>0.79166666666666663</v>
          </cell>
          <cell r="AB70">
            <v>45533</v>
          </cell>
          <cell r="AC70" t="str">
            <v>4,</v>
          </cell>
          <cell r="AD70">
            <v>43882</v>
          </cell>
          <cell r="AE70">
            <v>872</v>
          </cell>
          <cell r="AG70">
            <v>872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207</v>
          </cell>
          <cell r="Y71">
            <v>0.35416666666666669</v>
          </cell>
          <cell r="Z71">
            <v>207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1285</v>
          </cell>
          <cell r="AG71">
            <v>1285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207</v>
          </cell>
          <cell r="Y72">
            <v>0.3611111111111111</v>
          </cell>
          <cell r="Z72">
            <v>207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26</v>
          </cell>
          <cell r="AG72">
            <v>26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207</v>
          </cell>
          <cell r="Y73">
            <v>0.36805555555555558</v>
          </cell>
          <cell r="Z73">
            <v>207</v>
          </cell>
          <cell r="AA73">
            <v>0.35416666666666669</v>
          </cell>
          <cell r="AB73">
            <v>44985</v>
          </cell>
          <cell r="AD73">
            <v>46042</v>
          </cell>
          <cell r="AE73">
            <v>3107</v>
          </cell>
          <cell r="AG73">
            <v>3107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207</v>
          </cell>
          <cell r="Y74">
            <v>0.40972222222222199</v>
          </cell>
          <cell r="Z74">
            <v>207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1665</v>
          </cell>
          <cell r="AG74">
            <v>1665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207</v>
          </cell>
          <cell r="Y75">
            <v>0.79861111111111116</v>
          </cell>
          <cell r="Z75">
            <v>207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4010</v>
          </cell>
          <cell r="AG75">
            <v>4010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207</v>
          </cell>
          <cell r="Y76">
            <v>0.80555555555555602</v>
          </cell>
          <cell r="Z76">
            <v>207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4674</v>
          </cell>
          <cell r="AG76">
            <v>4674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209</v>
          </cell>
          <cell r="Y77">
            <v>0.35416666666666669</v>
          </cell>
          <cell r="Z77">
            <v>209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4214</v>
          </cell>
          <cell r="AG77">
            <v>4214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209</v>
          </cell>
          <cell r="Y78">
            <v>0.625</v>
          </cell>
          <cell r="Z78">
            <v>219</v>
          </cell>
          <cell r="AA78">
            <v>0.66388888888888886</v>
          </cell>
          <cell r="AB78">
            <v>45642</v>
          </cell>
          <cell r="AC78" t="str">
            <v>19,</v>
          </cell>
          <cell r="AD78">
            <v>45950</v>
          </cell>
          <cell r="AE78">
            <v>921</v>
          </cell>
          <cell r="AG78">
            <v>921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209</v>
          </cell>
          <cell r="Y79">
            <v>0.79166666666666663</v>
          </cell>
          <cell r="Z79">
            <v>209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324</v>
          </cell>
          <cell r="AG79">
            <v>324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209</v>
          </cell>
          <cell r="Y80">
            <v>0.79861111111111116</v>
          </cell>
          <cell r="Z80">
            <v>212</v>
          </cell>
          <cell r="AA80">
            <v>0.72291666666666676</v>
          </cell>
          <cell r="AB80" t="str">
            <v>2023-08-00</v>
          </cell>
          <cell r="AC80" t="str">
            <v>12,</v>
          </cell>
          <cell r="AD80">
            <v>46066</v>
          </cell>
          <cell r="AE80">
            <v>2489</v>
          </cell>
          <cell r="AG80">
            <v>2489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209</v>
          </cell>
          <cell r="Y81">
            <v>0.80208333333333337</v>
          </cell>
          <cell r="Z81">
            <v>209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2324</v>
          </cell>
          <cell r="AG81">
            <v>2324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209</v>
          </cell>
          <cell r="Y82">
            <v>0.80555555555555602</v>
          </cell>
          <cell r="Z82">
            <v>209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209</v>
          </cell>
          <cell r="Y83">
            <v>0.8125</v>
          </cell>
          <cell r="Z83">
            <v>209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209</v>
          </cell>
          <cell r="Y84">
            <v>0.3611111111111111</v>
          </cell>
          <cell r="Z84">
            <v>209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295</v>
          </cell>
          <cell r="AG84">
            <v>295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209</v>
          </cell>
          <cell r="Y85">
            <v>0.375</v>
          </cell>
          <cell r="Z85">
            <v>209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209</v>
          </cell>
          <cell r="Y86">
            <v>0.38194444444444442</v>
          </cell>
          <cell r="Z86">
            <v>209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210</v>
          </cell>
          <cell r="Y87">
            <v>0.42361111111111099</v>
          </cell>
          <cell r="Z87">
            <v>210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2551</v>
          </cell>
          <cell r="AG87">
            <v>2551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210</v>
          </cell>
          <cell r="Y88">
            <v>0.46527777777777801</v>
          </cell>
          <cell r="Z88">
            <v>210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1839</v>
          </cell>
          <cell r="AG88">
            <v>1839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210</v>
          </cell>
          <cell r="Y89">
            <v>0.38888888888888901</v>
          </cell>
          <cell r="Z89">
            <v>210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</v>
          </cell>
          <cell r="AG89">
            <v>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210</v>
          </cell>
          <cell r="Y90">
            <v>0.39583333333333298</v>
          </cell>
          <cell r="Z90">
            <v>219</v>
          </cell>
          <cell r="AA90">
            <v>0.3611111111111111</v>
          </cell>
          <cell r="AB90" t="str">
            <v>2024-03-00</v>
          </cell>
          <cell r="AC90" t="str">
            <v>19,</v>
          </cell>
          <cell r="AD90" t="str">
            <v>2024-03-00</v>
          </cell>
          <cell r="AE90">
            <v>1189</v>
          </cell>
          <cell r="AG90">
            <v>1189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210</v>
          </cell>
          <cell r="Y91">
            <v>0.40277777777777801</v>
          </cell>
          <cell r="Z91">
            <v>210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2197</v>
          </cell>
          <cell r="AG91">
            <v>2203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210</v>
          </cell>
          <cell r="Y92">
            <v>0.40972222222222199</v>
          </cell>
          <cell r="Z92">
            <v>219</v>
          </cell>
          <cell r="AA92">
            <v>0.81180555555555556</v>
          </cell>
          <cell r="AB92" t="str">
            <v>X</v>
          </cell>
          <cell r="AC92" t="str">
            <v>19,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210</v>
          </cell>
          <cell r="Y93">
            <v>0.41666666666666702</v>
          </cell>
          <cell r="Z93">
            <v>210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210</v>
          </cell>
          <cell r="Y94">
            <v>0.46527777777777801</v>
          </cell>
          <cell r="Z94">
            <v>210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1682</v>
          </cell>
          <cell r="AG94">
            <v>1682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210</v>
          </cell>
          <cell r="Y95">
            <v>0.43055555555555503</v>
          </cell>
          <cell r="Z95">
            <v>210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236</v>
          </cell>
          <cell r="AG95">
            <v>236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210</v>
          </cell>
          <cell r="Y96">
            <v>0.4375</v>
          </cell>
          <cell r="Z96">
            <v>210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3083</v>
          </cell>
          <cell r="AG96">
            <v>3083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211</v>
          </cell>
          <cell r="Y97">
            <v>0.44444444444444398</v>
          </cell>
          <cell r="Z97">
            <v>225</v>
          </cell>
          <cell r="AA97">
            <v>0.38194444444444497</v>
          </cell>
          <cell r="AB97" t="str">
            <v>2023-08-00</v>
          </cell>
          <cell r="AC97" t="str">
            <v>25,</v>
          </cell>
          <cell r="AD97" t="str">
            <v>2023-08-00</v>
          </cell>
          <cell r="AE97" t="str">
            <v>1915/385</v>
          </cell>
          <cell r="AG97" t="str">
            <v>1915/385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211</v>
          </cell>
          <cell r="Y98">
            <v>0.45138888888888901</v>
          </cell>
          <cell r="Z98">
            <v>211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957</v>
          </cell>
          <cell r="AG98">
            <v>957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211</v>
          </cell>
          <cell r="Y99">
            <v>0.45833333333333298</v>
          </cell>
          <cell r="Z99">
            <v>211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808</v>
          </cell>
          <cell r="AG99">
            <v>814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211</v>
          </cell>
          <cell r="Y100">
            <v>0.46527777777777801</v>
          </cell>
          <cell r="Z100">
            <v>211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1655</v>
          </cell>
          <cell r="AG100">
            <v>1655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211</v>
          </cell>
          <cell r="Y101">
            <v>0.47222222222222199</v>
          </cell>
          <cell r="Z101">
            <v>211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776</v>
          </cell>
          <cell r="AG101">
            <v>776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211</v>
          </cell>
          <cell r="Y102">
            <v>0.47916666666666602</v>
          </cell>
          <cell r="Z102">
            <v>211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233</v>
          </cell>
          <cell r="AG102">
            <v>268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211</v>
          </cell>
          <cell r="Y103">
            <v>0.48611111111111099</v>
          </cell>
          <cell r="Z103">
            <v>211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599</v>
          </cell>
          <cell r="AG103">
            <v>605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211</v>
          </cell>
          <cell r="Y104">
            <v>0.49305555555555503</v>
          </cell>
          <cell r="Z104">
            <v>211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2207</v>
          </cell>
          <cell r="AG104">
            <v>2231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211</v>
          </cell>
          <cell r="Y105">
            <v>0.5</v>
          </cell>
          <cell r="Z105">
            <v>211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1470</v>
          </cell>
          <cell r="AG105">
            <v>1470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211</v>
          </cell>
          <cell r="Y106">
            <v>0.54166666666666663</v>
          </cell>
          <cell r="Z106">
            <v>211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2993/727/2796</v>
          </cell>
          <cell r="AG106" t="str">
            <v>2993/727/2796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212</v>
          </cell>
          <cell r="Y107">
            <v>0.54861111111111105</v>
          </cell>
          <cell r="Z107">
            <v>212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252</v>
          </cell>
          <cell r="AG107">
            <v>252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212</v>
          </cell>
          <cell r="Y108">
            <v>0.55555555555555558</v>
          </cell>
          <cell r="Z108">
            <v>223</v>
          </cell>
          <cell r="AA108">
            <v>0.43055555555555558</v>
          </cell>
          <cell r="AB108" t="str">
            <v>2023-08-00</v>
          </cell>
          <cell r="AC108" t="str">
            <v>23,</v>
          </cell>
          <cell r="AD108" t="str">
            <v>2023-08-00</v>
          </cell>
          <cell r="AE108">
            <v>2935</v>
          </cell>
          <cell r="AG108">
            <v>2935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212</v>
          </cell>
          <cell r="Y109">
            <v>0.5625</v>
          </cell>
          <cell r="Z109">
            <v>212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1804</v>
          </cell>
          <cell r="AG109">
            <v>1804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212</v>
          </cell>
          <cell r="Y110">
            <v>0.56944444444444442</v>
          </cell>
          <cell r="Z110">
            <v>212</v>
          </cell>
          <cell r="AA110">
            <v>0.75</v>
          </cell>
          <cell r="AB110">
            <v>43848</v>
          </cell>
          <cell r="AD110">
            <v>45831</v>
          </cell>
          <cell r="AE110">
            <v>107</v>
          </cell>
          <cell r="AG110">
            <v>107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212</v>
          </cell>
          <cell r="Y111">
            <v>0.56944444444444398</v>
          </cell>
          <cell r="Z111">
            <v>212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2251</v>
          </cell>
          <cell r="AH111">
            <v>2251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212</v>
          </cell>
          <cell r="Y112">
            <v>0.35416666666666669</v>
          </cell>
          <cell r="Z112">
            <v>212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1423</v>
          </cell>
          <cell r="AH112">
            <v>1423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212</v>
          </cell>
          <cell r="Y113">
            <v>0.3611111111111111</v>
          </cell>
          <cell r="Z113">
            <v>212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191</v>
          </cell>
          <cell r="AH113">
            <v>191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212</v>
          </cell>
          <cell r="Y114">
            <v>0.36805555555555558</v>
          </cell>
          <cell r="Z114">
            <v>212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989</v>
          </cell>
          <cell r="AH114">
            <v>989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212</v>
          </cell>
          <cell r="Y115">
            <v>0.375</v>
          </cell>
          <cell r="Z115">
            <v>212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232</v>
          </cell>
          <cell r="AH115">
            <v>232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212</v>
          </cell>
          <cell r="Y116">
            <v>0.38194444444444442</v>
          </cell>
          <cell r="Z116">
            <v>225</v>
          </cell>
          <cell r="AA116">
            <v>0.47916666666666669</v>
          </cell>
          <cell r="AB116" t="str">
            <v>2025-02-00</v>
          </cell>
          <cell r="AC116" t="str">
            <v>25,</v>
          </cell>
          <cell r="AD116" t="str">
            <v>2025-02-00</v>
          </cell>
          <cell r="AE116">
            <v>236</v>
          </cell>
          <cell r="AH116">
            <v>236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213</v>
          </cell>
          <cell r="Y117">
            <v>0.3888888888888889</v>
          </cell>
          <cell r="Z117">
            <v>213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4750</v>
          </cell>
          <cell r="AH117">
            <v>4750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213</v>
          </cell>
          <cell r="Y118">
            <v>0.79166666666666663</v>
          </cell>
          <cell r="Z118">
            <v>213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H118">
            <v>745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213</v>
          </cell>
          <cell r="Y119">
            <v>0.83333333333333337</v>
          </cell>
          <cell r="Z119">
            <v>213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2868</v>
          </cell>
          <cell r="AH119">
            <v>2868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213</v>
          </cell>
          <cell r="Y120">
            <v>0.79861111111111116</v>
          </cell>
          <cell r="Z120">
            <v>213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1530</v>
          </cell>
          <cell r="AH120">
            <v>1530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213</v>
          </cell>
          <cell r="Y121">
            <v>0.80555555555555602</v>
          </cell>
          <cell r="Z121">
            <v>213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75</v>
          </cell>
          <cell r="AH121">
            <v>75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213</v>
          </cell>
          <cell r="Y122">
            <v>0.35416666666666669</v>
          </cell>
          <cell r="Z122">
            <v>213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1677</v>
          </cell>
          <cell r="AH122">
            <v>1677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213</v>
          </cell>
          <cell r="Y123">
            <v>0.3611111111111111</v>
          </cell>
          <cell r="Z123">
            <v>213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3534</v>
          </cell>
          <cell r="AH123">
            <v>3534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213</v>
          </cell>
          <cell r="Y124">
            <v>0.36805555555555558</v>
          </cell>
          <cell r="Z124">
            <v>213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H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213</v>
          </cell>
          <cell r="Y125">
            <v>0.375</v>
          </cell>
          <cell r="Z125">
            <v>213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H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213</v>
          </cell>
          <cell r="Y126">
            <v>0.38194444444444442</v>
          </cell>
          <cell r="Z126">
            <v>213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H126">
            <v>2851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214</v>
          </cell>
          <cell r="Y127">
            <v>0.36805555555555558</v>
          </cell>
          <cell r="Z127">
            <v>214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388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214</v>
          </cell>
          <cell r="Y128">
            <v>0.80555555555555602</v>
          </cell>
          <cell r="Z128">
            <v>214</v>
          </cell>
          <cell r="AA128">
            <v>0.56944444444444442</v>
          </cell>
          <cell r="AB128">
            <v>44383</v>
          </cell>
          <cell r="AC128" t="str">
            <v>2,</v>
          </cell>
          <cell r="AD128">
            <v>44383</v>
          </cell>
          <cell r="AE128">
            <v>3041</v>
          </cell>
          <cell r="AH128">
            <v>3041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214</v>
          </cell>
          <cell r="Y129">
            <v>0.35416666666666669</v>
          </cell>
          <cell r="Z129">
            <v>214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3904</v>
          </cell>
          <cell r="AH129">
            <v>3904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214</v>
          </cell>
          <cell r="Y130">
            <v>0.3611111111111111</v>
          </cell>
          <cell r="Z130">
            <v>214</v>
          </cell>
          <cell r="AA130">
            <v>0.72222222222222221</v>
          </cell>
          <cell r="AB130">
            <v>45429</v>
          </cell>
          <cell r="AC130" t="str">
            <v>5,</v>
          </cell>
          <cell r="AD130">
            <v>45975</v>
          </cell>
          <cell r="AE130">
            <v>1117</v>
          </cell>
          <cell r="AH130">
            <v>1117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214</v>
          </cell>
          <cell r="Y131">
            <v>0.36805555555555558</v>
          </cell>
          <cell r="Z131">
            <v>214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1516</v>
          </cell>
          <cell r="AH131">
            <v>1516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214</v>
          </cell>
          <cell r="Y132">
            <v>0.79166666666666663</v>
          </cell>
          <cell r="Z132">
            <v>214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214</v>
          </cell>
          <cell r="Y133">
            <v>0.79861111111111116</v>
          </cell>
          <cell r="Z133">
            <v>214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2532</v>
          </cell>
          <cell r="AH133">
            <v>2532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214</v>
          </cell>
          <cell r="Y134">
            <v>0.80555555555555602</v>
          </cell>
          <cell r="Z134">
            <v>214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4</v>
          </cell>
          <cell r="AH134">
            <v>4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214</v>
          </cell>
          <cell r="Y135">
            <v>0.35416666666666669</v>
          </cell>
          <cell r="Z135">
            <v>214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4305</v>
          </cell>
          <cell r="AH135">
            <v>4305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214</v>
          </cell>
          <cell r="Y136">
            <v>0.3611111111111111</v>
          </cell>
          <cell r="Z136">
            <v>219</v>
          </cell>
          <cell r="AA136">
            <v>0.79861111111111116</v>
          </cell>
          <cell r="AB136" t="str">
            <v>2026-01-00</v>
          </cell>
          <cell r="AC136" t="str">
            <v>19,</v>
          </cell>
          <cell r="AD136" t="str">
            <v>2026-01-00</v>
          </cell>
          <cell r="AE136">
            <v>10</v>
          </cell>
          <cell r="AH136">
            <v>10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214</v>
          </cell>
          <cell r="Y137">
            <v>0.36805555555555558</v>
          </cell>
          <cell r="Z137">
            <v>214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4825</v>
          </cell>
          <cell r="AH137">
            <v>4825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214</v>
          </cell>
          <cell r="Y138">
            <v>0.79166666666666663</v>
          </cell>
          <cell r="Z138">
            <v>214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430</v>
          </cell>
          <cell r="AH138">
            <v>430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214</v>
          </cell>
          <cell r="Y139">
            <v>0.79861111111111116</v>
          </cell>
          <cell r="Z139">
            <v>214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1606</v>
          </cell>
          <cell r="AH139">
            <v>1606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214</v>
          </cell>
          <cell r="Y140">
            <v>0.80208333333333337</v>
          </cell>
          <cell r="Z140">
            <v>214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561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214</v>
          </cell>
          <cell r="Y141">
            <v>0.80555555555555602</v>
          </cell>
          <cell r="Z141">
            <v>214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1299/2100</v>
          </cell>
          <cell r="AH141" t="str">
            <v>1299/2100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214</v>
          </cell>
          <cell r="Y142">
            <v>0.54166666666666663</v>
          </cell>
          <cell r="Z142">
            <v>214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2105/2259</v>
          </cell>
          <cell r="AH142" t="str">
            <v>2105/2259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214</v>
          </cell>
          <cell r="Y143">
            <v>0.35416666666666669</v>
          </cell>
          <cell r="Z143">
            <v>214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5095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214</v>
          </cell>
          <cell r="Y144">
            <v>0.3611111111111111</v>
          </cell>
          <cell r="Z144">
            <v>214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1224</v>
          </cell>
          <cell r="AH144">
            <v>1224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214</v>
          </cell>
          <cell r="Y145">
            <v>0.36458333333333331</v>
          </cell>
          <cell r="Z145">
            <v>214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1149</v>
          </cell>
          <cell r="AH145">
            <v>1149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214</v>
          </cell>
          <cell r="Y146">
            <v>0.36805555555555558</v>
          </cell>
          <cell r="Z146">
            <v>214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368</v>
          </cell>
          <cell r="AH146">
            <v>368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216</v>
          </cell>
          <cell r="Y147">
            <v>0.79861111111111116</v>
          </cell>
          <cell r="Z147">
            <v>216</v>
          </cell>
          <cell r="AA147">
            <v>0.3611111111111111</v>
          </cell>
          <cell r="AB147" t="str">
            <v>2019-07-03/2023-02-18/2019-4-19</v>
          </cell>
          <cell r="AC147" t="str">
            <v>12,</v>
          </cell>
          <cell r="AD147" t="str">
            <v>2019-07-03/2023-02-18/2019-4-19</v>
          </cell>
          <cell r="AE147">
            <v>2746</v>
          </cell>
          <cell r="AH147">
            <v>2746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216</v>
          </cell>
          <cell r="Y148">
            <v>0.80555555555555602</v>
          </cell>
          <cell r="Z148">
            <v>216</v>
          </cell>
          <cell r="AA148">
            <v>0.36805555555555503</v>
          </cell>
          <cell r="AB148">
            <v>44975</v>
          </cell>
          <cell r="AC148" t="str">
            <v>12,</v>
          </cell>
          <cell r="AD148">
            <v>44975</v>
          </cell>
          <cell r="AE148">
            <v>4870</v>
          </cell>
          <cell r="AH148">
            <v>4870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216</v>
          </cell>
          <cell r="Y149">
            <v>0.375</v>
          </cell>
          <cell r="Z149">
            <v>216</v>
          </cell>
          <cell r="AA149">
            <v>0.375</v>
          </cell>
          <cell r="AB149">
            <v>44975</v>
          </cell>
          <cell r="AD149">
            <v>44975</v>
          </cell>
          <cell r="AE149">
            <v>3560</v>
          </cell>
          <cell r="AH149">
            <v>3560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216</v>
          </cell>
          <cell r="Y150">
            <v>0.38194444444444442</v>
          </cell>
          <cell r="Z150">
            <v>216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216</v>
          </cell>
          <cell r="Y151">
            <v>0.38541666666666669</v>
          </cell>
          <cell r="Z151">
            <v>216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216</v>
          </cell>
          <cell r="Y152">
            <v>0.3888888888888889</v>
          </cell>
          <cell r="Z152">
            <v>216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85</v>
          </cell>
          <cell r="AH152">
            <v>85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216</v>
          </cell>
          <cell r="Y153">
            <v>0.3923611111111111</v>
          </cell>
          <cell r="Z153">
            <v>216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313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216</v>
          </cell>
          <cell r="Y154">
            <v>0.39583333333333298</v>
          </cell>
          <cell r="Z154">
            <v>216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2268</v>
          </cell>
          <cell r="AH154">
            <v>2268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216</v>
          </cell>
          <cell r="Y155">
            <v>0.40277777777777801</v>
          </cell>
          <cell r="Z155">
            <v>216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1999</v>
          </cell>
          <cell r="AH155">
            <v>1999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216</v>
          </cell>
          <cell r="Y156">
            <v>0.42361111111111099</v>
          </cell>
          <cell r="Z156">
            <v>216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0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217</v>
          </cell>
          <cell r="Y157">
            <v>0.43055555555555503</v>
          </cell>
          <cell r="Z157">
            <v>217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0</v>
          </cell>
          <cell r="AH157">
            <v>0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217</v>
          </cell>
          <cell r="Y158">
            <v>0.4375</v>
          </cell>
          <cell r="Z158">
            <v>217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2325</v>
          </cell>
          <cell r="AH158">
            <v>2325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217</v>
          </cell>
          <cell r="Y159">
            <v>0.44444444444444398</v>
          </cell>
          <cell r="Z159">
            <v>217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910/899/908</v>
          </cell>
          <cell r="AH159" t="str">
            <v>910/899/908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217</v>
          </cell>
          <cell r="Y160">
            <v>0.79166666666666663</v>
          </cell>
          <cell r="Z160">
            <v>217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138/304/931/403</v>
          </cell>
          <cell r="AH160" t="str">
            <v>138/304/931/403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217</v>
          </cell>
          <cell r="Y161">
            <v>0.79861111111111116</v>
          </cell>
          <cell r="Z161">
            <v>217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217</v>
          </cell>
          <cell r="Y162">
            <v>0.80555555555555602</v>
          </cell>
          <cell r="Z162">
            <v>217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217</v>
          </cell>
          <cell r="Y163">
            <v>0.3611111111111111</v>
          </cell>
          <cell r="Z163">
            <v>217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217</v>
          </cell>
          <cell r="Y164">
            <v>0.36805555555555558</v>
          </cell>
          <cell r="Z164">
            <v>217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805</v>
          </cell>
          <cell r="AH164">
            <v>805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217</v>
          </cell>
          <cell r="Y165">
            <v>0.40972222222222199</v>
          </cell>
          <cell r="Z165">
            <v>217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2503/2640</v>
          </cell>
          <cell r="AH165" t="str">
            <v>2503/2640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217</v>
          </cell>
          <cell r="Y166">
            <v>0.45138888888888901</v>
          </cell>
          <cell r="Z166">
            <v>217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808</v>
          </cell>
          <cell r="AH166">
            <v>808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218</v>
          </cell>
          <cell r="Y167">
            <v>0.45833333333333298</v>
          </cell>
          <cell r="Z167">
            <v>218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1010</v>
          </cell>
          <cell r="AH167">
            <v>1010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218</v>
          </cell>
          <cell r="Y168">
            <v>0.46527777777777801</v>
          </cell>
          <cell r="Z168">
            <v>218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751</v>
          </cell>
          <cell r="AH168">
            <v>751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218</v>
          </cell>
          <cell r="Y169">
            <v>0.47222222222222199</v>
          </cell>
          <cell r="Z169">
            <v>218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975</v>
          </cell>
          <cell r="AH169">
            <v>975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218</v>
          </cell>
          <cell r="Y170">
            <v>0.47916666666666602</v>
          </cell>
          <cell r="Z170">
            <v>218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1208</v>
          </cell>
          <cell r="AH170">
            <v>1208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218</v>
          </cell>
          <cell r="Y171">
            <v>0.48611111111111099</v>
          </cell>
          <cell r="Z171">
            <v>218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218</v>
          </cell>
          <cell r="Y172">
            <v>0.49305555555555503</v>
          </cell>
          <cell r="Z172">
            <v>218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218</v>
          </cell>
          <cell r="Y173">
            <v>0.5</v>
          </cell>
          <cell r="Z173">
            <v>218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218</v>
          </cell>
          <cell r="Y174">
            <v>0.54513888888888895</v>
          </cell>
          <cell r="Z174">
            <v>218</v>
          </cell>
          <cell r="AA174">
            <v>0.6875</v>
          </cell>
          <cell r="AB174">
            <v>43340</v>
          </cell>
          <cell r="AD174">
            <v>43340</v>
          </cell>
          <cell r="AE174">
            <v>423</v>
          </cell>
          <cell r="AH174">
            <v>423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218</v>
          </cell>
          <cell r="Y175">
            <v>0.54861111111111105</v>
          </cell>
          <cell r="Z175">
            <v>218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474</v>
          </cell>
          <cell r="AH175">
            <v>474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218</v>
          </cell>
          <cell r="Y176">
            <v>0.55555555555555558</v>
          </cell>
          <cell r="Z176">
            <v>218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219</v>
          </cell>
          <cell r="Y177">
            <v>0.5625</v>
          </cell>
          <cell r="Z177">
            <v>219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219</v>
          </cell>
          <cell r="Y178">
            <v>0.56944444444444442</v>
          </cell>
          <cell r="Z178">
            <v>219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1039</v>
          </cell>
          <cell r="AH178">
            <v>1039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219</v>
          </cell>
          <cell r="Y179">
            <v>0.57638888888888895</v>
          </cell>
          <cell r="Z179">
            <v>219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15</v>
          </cell>
          <cell r="AH179">
            <v>15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219</v>
          </cell>
          <cell r="Y180">
            <v>0.35416666666666669</v>
          </cell>
          <cell r="Z180">
            <v>219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854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219</v>
          </cell>
          <cell r="Y181">
            <v>0.35416666666666669</v>
          </cell>
          <cell r="Z181">
            <v>219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219</v>
          </cell>
          <cell r="Y182">
            <v>0.3611111111111111</v>
          </cell>
          <cell r="Z182">
            <v>219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219</v>
          </cell>
          <cell r="Y183">
            <v>0.41666666666666669</v>
          </cell>
          <cell r="Z183">
            <v>219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219</v>
          </cell>
          <cell r="Y184">
            <v>0.36805555555555558</v>
          </cell>
          <cell r="Z184">
            <v>219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1610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219</v>
          </cell>
          <cell r="Y185">
            <v>0.4375</v>
          </cell>
          <cell r="Z185">
            <v>219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219</v>
          </cell>
          <cell r="Y186">
            <v>0.3611111111111111</v>
          </cell>
          <cell r="Z186">
            <v>219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1429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220</v>
          </cell>
          <cell r="Y187">
            <v>0.79861111111111116</v>
          </cell>
          <cell r="Z187">
            <v>220</v>
          </cell>
          <cell r="AA187">
            <v>0.45138888888888901</v>
          </cell>
          <cell r="AB187" t="str">
            <v>X</v>
          </cell>
          <cell r="AC187" t="str">
            <v>2(2),10,11(2)</v>
          </cell>
          <cell r="AD187" t="str">
            <v>X</v>
          </cell>
          <cell r="AE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220</v>
          </cell>
          <cell r="Y188">
            <v>0.80555555555555602</v>
          </cell>
          <cell r="Z188">
            <v>220</v>
          </cell>
          <cell r="AA188">
            <v>0.45833333333333298</v>
          </cell>
          <cell r="AB188">
            <v>45252</v>
          </cell>
          <cell r="AC188" t="str">
            <v>4,</v>
          </cell>
          <cell r="AD188">
            <v>46057</v>
          </cell>
          <cell r="AE188">
            <v>1281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220</v>
          </cell>
          <cell r="Y189">
            <v>0.35416666666666669</v>
          </cell>
          <cell r="Z189">
            <v>220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1258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220</v>
          </cell>
          <cell r="Y190">
            <v>0.3611111111111111</v>
          </cell>
          <cell r="Z190">
            <v>220</v>
          </cell>
          <cell r="AA190">
            <v>0.72916666666666663</v>
          </cell>
          <cell r="AB190">
            <v>44978</v>
          </cell>
          <cell r="AC190" t="str">
            <v>9,</v>
          </cell>
          <cell r="AD190">
            <v>46062</v>
          </cell>
          <cell r="AE190">
            <v>3323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220</v>
          </cell>
          <cell r="Y191">
            <v>0.36805555555555558</v>
          </cell>
          <cell r="Z191">
            <v>220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220</v>
          </cell>
          <cell r="Y192">
            <v>0.79166666666666663</v>
          </cell>
          <cell r="Z192">
            <v>220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2402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220</v>
          </cell>
          <cell r="Y193">
            <v>0.79861111111111116</v>
          </cell>
          <cell r="Z193">
            <v>220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220</v>
          </cell>
          <cell r="Y194">
            <v>0.80555555555555602</v>
          </cell>
          <cell r="Z194">
            <v>220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1498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220</v>
          </cell>
          <cell r="Y195">
            <v>0.35416666666666669</v>
          </cell>
          <cell r="Z195">
            <v>220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220</v>
          </cell>
          <cell r="Y196">
            <v>0.3611111111111111</v>
          </cell>
          <cell r="Z196">
            <v>227</v>
          </cell>
          <cell r="AA196">
            <v>0.54861111111111105</v>
          </cell>
          <cell r="AB196">
            <v>45383</v>
          </cell>
          <cell r="AC196" t="str">
            <v>27,</v>
          </cell>
          <cell r="AD196">
            <v>45383</v>
          </cell>
          <cell r="AE196">
            <v>1113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221</v>
          </cell>
          <cell r="Y197">
            <v>0.36805555555555558</v>
          </cell>
          <cell r="Z197">
            <v>221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221</v>
          </cell>
          <cell r="Y198">
            <v>0.79166666666666663</v>
          </cell>
          <cell r="Z198">
            <v>221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2359/2311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221</v>
          </cell>
          <cell r="Y199">
            <v>0.79861111111111116</v>
          </cell>
          <cell r="Z199">
            <v>221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4967/161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221</v>
          </cell>
          <cell r="Y200">
            <v>0.80555555555555602</v>
          </cell>
          <cell r="Z200">
            <v>221</v>
          </cell>
          <cell r="AA200">
            <v>0.6875</v>
          </cell>
          <cell r="AB200">
            <v>44978</v>
          </cell>
          <cell r="AD200">
            <v>44978</v>
          </cell>
          <cell r="AE200">
            <v>1712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221</v>
          </cell>
          <cell r="Y201">
            <v>0.35416666666666669</v>
          </cell>
          <cell r="Z201">
            <v>221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988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221</v>
          </cell>
          <cell r="Y202">
            <v>0.36805555555555558</v>
          </cell>
          <cell r="Z202">
            <v>221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1915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221</v>
          </cell>
          <cell r="Y203">
            <v>0.79166666666666663</v>
          </cell>
          <cell r="Z203">
            <v>221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3095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221</v>
          </cell>
          <cell r="Y204">
            <v>0.79861111111111116</v>
          </cell>
          <cell r="Z204">
            <v>221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221</v>
          </cell>
          <cell r="Y205">
            <v>0.80555555555555602</v>
          </cell>
          <cell r="Z205">
            <v>221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62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221</v>
          </cell>
          <cell r="Y206">
            <v>0.35416666666666669</v>
          </cell>
          <cell r="Z206">
            <v>221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2559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221</v>
          </cell>
          <cell r="Y207">
            <v>0.3611111111111111</v>
          </cell>
          <cell r="Z207">
            <v>221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2249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221</v>
          </cell>
          <cell r="Y208">
            <v>0.36805555555555558</v>
          </cell>
          <cell r="Z208">
            <v>221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442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221</v>
          </cell>
          <cell r="Y209">
            <v>0.79166666666666663</v>
          </cell>
          <cell r="Z209">
            <v>221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649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221</v>
          </cell>
          <cell r="Y210">
            <v>0.79861111111111116</v>
          </cell>
          <cell r="Z210">
            <v>221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421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221</v>
          </cell>
          <cell r="Y211">
            <v>0.80555555555555602</v>
          </cell>
          <cell r="Z211">
            <v>221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555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221</v>
          </cell>
          <cell r="Y212">
            <v>0.375</v>
          </cell>
          <cell r="Z212">
            <v>221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566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221</v>
          </cell>
          <cell r="Y213">
            <v>0.38194444444444442</v>
          </cell>
          <cell r="Z213">
            <v>221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531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221</v>
          </cell>
          <cell r="Y214">
            <v>0.38541666666666669</v>
          </cell>
          <cell r="Z214">
            <v>221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1686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221</v>
          </cell>
          <cell r="Y215">
            <v>0.38888888888888901</v>
          </cell>
          <cell r="Z215">
            <v>221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669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221</v>
          </cell>
          <cell r="Y216">
            <v>0.39583333333333298</v>
          </cell>
          <cell r="Z216">
            <v>221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1532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223</v>
          </cell>
          <cell r="Y217">
            <v>0.40277777777777801</v>
          </cell>
          <cell r="Z217">
            <v>223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334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223</v>
          </cell>
          <cell r="Y218">
            <v>0.40972222222222199</v>
          </cell>
          <cell r="Z218">
            <v>223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496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223</v>
          </cell>
          <cell r="Y219">
            <v>0.41666666666666702</v>
          </cell>
          <cell r="Z219">
            <v>223</v>
          </cell>
          <cell r="AA219">
            <v>0.4375</v>
          </cell>
          <cell r="AB219">
            <v>43131</v>
          </cell>
          <cell r="AD219">
            <v>43131</v>
          </cell>
          <cell r="AE219">
            <v>442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223</v>
          </cell>
          <cell r="Y220">
            <v>0.42361111111111099</v>
          </cell>
          <cell r="Z220">
            <v>223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223</v>
          </cell>
          <cell r="Y221">
            <v>0.43055555555555503</v>
          </cell>
          <cell r="Z221">
            <v>223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1674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223</v>
          </cell>
          <cell r="Y222">
            <v>0.4375</v>
          </cell>
          <cell r="Z222">
            <v>223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392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223</v>
          </cell>
          <cell r="Y223">
            <v>0.44444444444444398</v>
          </cell>
          <cell r="Z223">
            <v>223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495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223</v>
          </cell>
          <cell r="Y224">
            <v>0.45138888888888901</v>
          </cell>
          <cell r="Z224">
            <v>223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517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223</v>
          </cell>
          <cell r="Y225">
            <v>0.4513888888888889</v>
          </cell>
          <cell r="Z225">
            <v>223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448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223</v>
          </cell>
          <cell r="Y226">
            <v>0.45277777777777778</v>
          </cell>
          <cell r="Z226">
            <v>223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342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224</v>
          </cell>
          <cell r="Y227">
            <v>0.45416666666666666</v>
          </cell>
          <cell r="Z227">
            <v>224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315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224</v>
          </cell>
          <cell r="Y228">
            <v>0.45555555555555555</v>
          </cell>
          <cell r="Z228">
            <v>224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421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224</v>
          </cell>
          <cell r="Y229">
            <v>0.45694444444444443</v>
          </cell>
          <cell r="Z229">
            <v>224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473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224</v>
          </cell>
          <cell r="Y230">
            <v>0.45833333333333331</v>
          </cell>
          <cell r="Z230">
            <v>224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2174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224</v>
          </cell>
          <cell r="Y231">
            <v>0.47222222222222227</v>
          </cell>
          <cell r="Z231">
            <v>224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1062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224</v>
          </cell>
          <cell r="Y232">
            <v>0.47916666666666669</v>
          </cell>
          <cell r="Z232">
            <v>224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224</v>
          </cell>
          <cell r="Y233">
            <v>0.4861111111111111</v>
          </cell>
          <cell r="Z233">
            <v>224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334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224</v>
          </cell>
          <cell r="Y234">
            <v>0.49305555555555558</v>
          </cell>
          <cell r="Z234">
            <v>224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224</v>
          </cell>
          <cell r="Y235">
            <v>0.5</v>
          </cell>
          <cell r="Z235">
            <v>224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224</v>
          </cell>
          <cell r="Y236">
            <v>0.41666666666666669</v>
          </cell>
          <cell r="Z236">
            <v>224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225</v>
          </cell>
          <cell r="Y237">
            <v>0.4236111111111111</v>
          </cell>
          <cell r="Z237">
            <v>225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225</v>
          </cell>
          <cell r="Y238">
            <v>0.41666666666666669</v>
          </cell>
          <cell r="Z238">
            <v>225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225</v>
          </cell>
          <cell r="Y239">
            <v>0.4236111111111111</v>
          </cell>
          <cell r="Z239">
            <v>225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2987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225</v>
          </cell>
          <cell r="Y240">
            <v>0.43055555555555558</v>
          </cell>
          <cell r="Z240">
            <v>225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2261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225</v>
          </cell>
          <cell r="Y241">
            <v>0.4375</v>
          </cell>
          <cell r="Z241">
            <v>225</v>
          </cell>
          <cell r="AA241">
            <v>0.5625</v>
          </cell>
          <cell r="AB241">
            <v>45587</v>
          </cell>
          <cell r="AD241">
            <v>45587</v>
          </cell>
          <cell r="AE241">
            <v>831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225</v>
          </cell>
          <cell r="Y242">
            <v>0.44444444444444442</v>
          </cell>
          <cell r="Z242">
            <v>225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100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225</v>
          </cell>
          <cell r="Y243">
            <v>0.4513888888888889</v>
          </cell>
          <cell r="Z243">
            <v>225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225</v>
          </cell>
          <cell r="Y244">
            <v>0.45833333333333331</v>
          </cell>
          <cell r="Z244">
            <v>225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225</v>
          </cell>
          <cell r="Y245">
            <v>0.46527777777777773</v>
          </cell>
          <cell r="Z245">
            <v>225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125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225</v>
          </cell>
          <cell r="Y246">
            <v>0.47222222222222227</v>
          </cell>
          <cell r="Z246">
            <v>225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472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226</v>
          </cell>
          <cell r="Y247">
            <v>0.56944444444444442</v>
          </cell>
          <cell r="Z247">
            <v>226</v>
          </cell>
          <cell r="AA247">
            <v>0.39583333333333298</v>
          </cell>
          <cell r="AB247" t="str">
            <v>2020-00-00</v>
          </cell>
          <cell r="AD247">
            <v>44450</v>
          </cell>
          <cell r="AE247">
            <v>854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226</v>
          </cell>
          <cell r="Y248">
            <v>0.58333333333333337</v>
          </cell>
          <cell r="Z248">
            <v>226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226</v>
          </cell>
          <cell r="Y249">
            <v>0.40972222222222199</v>
          </cell>
          <cell r="Z249">
            <v>226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226</v>
          </cell>
          <cell r="Y250">
            <v>0.41666666666666702</v>
          </cell>
          <cell r="Z250">
            <v>226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1387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226</v>
          </cell>
          <cell r="Y251">
            <v>0.42361111111111099</v>
          </cell>
          <cell r="Z251">
            <v>226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983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226</v>
          </cell>
          <cell r="Y252">
            <v>0.42708333333333331</v>
          </cell>
          <cell r="Z252">
            <v>226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144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226</v>
          </cell>
          <cell r="Y253">
            <v>0.42986111111111114</v>
          </cell>
          <cell r="Z253">
            <v>226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153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226</v>
          </cell>
          <cell r="Y254">
            <v>0.43055555555555558</v>
          </cell>
          <cell r="Z254">
            <v>226</v>
          </cell>
          <cell r="AA254">
            <v>0.59027777777777779</v>
          </cell>
          <cell r="AB254" t="str">
            <v>2025-09-00</v>
          </cell>
          <cell r="AD254" t="str">
            <v>2025-09-00</v>
          </cell>
          <cell r="AE254">
            <v>136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226</v>
          </cell>
          <cell r="Y255">
            <v>0.43402777777777779</v>
          </cell>
          <cell r="Z255">
            <v>226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165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226</v>
          </cell>
          <cell r="Y256">
            <v>0.4375</v>
          </cell>
          <cell r="Z256">
            <v>226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4341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226</v>
          </cell>
          <cell r="Y257">
            <v>0.45833333333333331</v>
          </cell>
          <cell r="Z257">
            <v>226</v>
          </cell>
          <cell r="AA257">
            <v>0.79861111111111116</v>
          </cell>
          <cell r="AB257">
            <v>45999</v>
          </cell>
          <cell r="AD257" t="str">
            <v>2019-00-00</v>
          </cell>
          <cell r="AE257">
            <v>258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226</v>
          </cell>
          <cell r="Y258">
            <v>0.46527777777777773</v>
          </cell>
          <cell r="Z258">
            <v>226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3987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226</v>
          </cell>
          <cell r="Y259">
            <v>0.47222222222222227</v>
          </cell>
          <cell r="Z259">
            <v>226</v>
          </cell>
          <cell r="AA259">
            <v>0.35416666666666669</v>
          </cell>
          <cell r="AB259" t="str">
            <v>2019-00-00</v>
          </cell>
          <cell r="AC259" t="str">
            <v>3,</v>
          </cell>
          <cell r="AD259" t="str">
            <v>2019-00-00</v>
          </cell>
          <cell r="AE259">
            <v>4358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226</v>
          </cell>
          <cell r="Y260">
            <v>0.47916666666666602</v>
          </cell>
          <cell r="Z260">
            <v>226</v>
          </cell>
          <cell r="AA260">
            <v>0.3611111111111111</v>
          </cell>
          <cell r="AB260">
            <v>45607</v>
          </cell>
          <cell r="AD260" t="str">
            <v>2019-00-00</v>
          </cell>
          <cell r="AE260">
            <v>1538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226</v>
          </cell>
          <cell r="Y261">
            <v>0.48611111111111099</v>
          </cell>
          <cell r="Z261">
            <v>226</v>
          </cell>
          <cell r="AA261">
            <v>0.38194444444444442</v>
          </cell>
          <cell r="AB261">
            <v>45999</v>
          </cell>
          <cell r="AD261" t="str">
            <v>2019-00-00</v>
          </cell>
          <cell r="AE261">
            <v>202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226</v>
          </cell>
          <cell r="Y262">
            <v>0.49305555555555503</v>
          </cell>
          <cell r="Z262">
            <v>226</v>
          </cell>
          <cell r="AA262">
            <v>0.39583333333333331</v>
          </cell>
          <cell r="AB262">
            <v>45093</v>
          </cell>
          <cell r="AD262" t="str">
            <v>2019-00-00</v>
          </cell>
          <cell r="AE262">
            <v>3356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226</v>
          </cell>
          <cell r="Y263">
            <v>0.5</v>
          </cell>
          <cell r="Z263">
            <v>226</v>
          </cell>
          <cell r="AA263">
            <v>0.40972222222222227</v>
          </cell>
          <cell r="AB263" t="str">
            <v>2021-00-00</v>
          </cell>
          <cell r="AD263" t="str">
            <v>2021-00-00</v>
          </cell>
          <cell r="AE263">
            <v>3916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226</v>
          </cell>
          <cell r="Y264">
            <v>0.54166666666666663</v>
          </cell>
          <cell r="Z264">
            <v>226</v>
          </cell>
          <cell r="AA264">
            <v>0.4236111111111111</v>
          </cell>
          <cell r="AB264" t="str">
            <v>2019-00-00</v>
          </cell>
          <cell r="AD264" t="str">
            <v>2019-00-00</v>
          </cell>
          <cell r="AE264">
            <v>4509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226</v>
          </cell>
          <cell r="Y265">
            <v>0.54861111111111105</v>
          </cell>
          <cell r="Z265">
            <v>226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4982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226</v>
          </cell>
          <cell r="Y266">
            <v>0.55555555555555558</v>
          </cell>
          <cell r="Z266">
            <v>226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5002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227</v>
          </cell>
          <cell r="Y267">
            <v>0.5625</v>
          </cell>
          <cell r="Z267">
            <v>227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687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227</v>
          </cell>
          <cell r="Y268">
            <v>0.56944444444444442</v>
          </cell>
          <cell r="Z268">
            <v>227</v>
          </cell>
          <cell r="AA268">
            <v>0.54166666666666663</v>
          </cell>
          <cell r="AB268" t="str">
            <v>2021-00-00</v>
          </cell>
          <cell r="AD268" t="str">
            <v>2021-00-00</v>
          </cell>
          <cell r="AE268">
            <v>3992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227</v>
          </cell>
          <cell r="Y269">
            <v>0.57638888888888895</v>
          </cell>
          <cell r="Z269">
            <v>227</v>
          </cell>
          <cell r="AA269">
            <v>0.54861111111111105</v>
          </cell>
          <cell r="AB269">
            <v>45931</v>
          </cell>
          <cell r="AD269" t="str">
            <v>2019-00-00</v>
          </cell>
          <cell r="AE269">
            <v>657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227</v>
          </cell>
          <cell r="Y270">
            <v>0.58333333333333337</v>
          </cell>
          <cell r="Z270">
            <v>227</v>
          </cell>
          <cell r="AA270">
            <v>0.55555555555555558</v>
          </cell>
          <cell r="AB270">
            <v>46006</v>
          </cell>
          <cell r="AD270" t="str">
            <v>2019-00-00</v>
          </cell>
          <cell r="AE270">
            <v>283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227</v>
          </cell>
          <cell r="Y271">
            <v>0.59027777777777779</v>
          </cell>
          <cell r="Z271">
            <v>227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227</v>
          </cell>
          <cell r="Y272">
            <v>0.59722222222222221</v>
          </cell>
          <cell r="Z272">
            <v>227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479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227</v>
          </cell>
          <cell r="Y273">
            <v>0.60416666666666663</v>
          </cell>
          <cell r="Z273">
            <v>227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457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227</v>
          </cell>
          <cell r="Y274">
            <v>0.5</v>
          </cell>
          <cell r="Z274">
            <v>227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364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227</v>
          </cell>
          <cell r="Y275">
            <v>0.54166666666666663</v>
          </cell>
          <cell r="Z275">
            <v>227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554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227</v>
          </cell>
          <cell r="Y276">
            <v>0.54861111111111105</v>
          </cell>
          <cell r="Z276">
            <v>227</v>
          </cell>
          <cell r="AA276">
            <v>0.4375</v>
          </cell>
          <cell r="AB276">
            <v>44974</v>
          </cell>
          <cell r="AD276" t="str">
            <v>2024-10-00</v>
          </cell>
          <cell r="AE276">
            <v>119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227</v>
          </cell>
          <cell r="Y277">
            <v>0.55555555555555558</v>
          </cell>
          <cell r="Z277">
            <v>227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768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1EF3F-07FB-46F2-8C25-98F90572AFA0}">
  <sheetPr>
    <pageSetUpPr fitToPage="1"/>
  </sheetPr>
  <dimension ref="A1:L295"/>
  <sheetViews>
    <sheetView tabSelected="1" zoomScaleNormal="100" workbookViewId="0">
      <selection activeCell="A2" sqref="A2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VLOOKUP(B5&amp;C5,'[1]점검현황(금월)'!$D$7:$AH$277,10,0)</f>
        <v>DB400TDA</v>
      </c>
      <c r="E5" s="21" t="str">
        <f>VLOOKUP(B5&amp;C5,'[1]점검현황(금월)'!$D$7:$AH$277,11,0)</f>
        <v>I7-11700</v>
      </c>
      <c r="F5" s="21" t="str">
        <f>VLOOKUP(B5&amp;C5,'[1]점검현황(금월)'!$D$7:$AH$277,12,0)</f>
        <v>DDR4 16G</v>
      </c>
      <c r="G5" s="21" t="str">
        <f>VLOOKUP(B5&amp;C5,'[1]점검현황(금월)'!$D$7:$AH$277,13,0)</f>
        <v>SSD 256GB</v>
      </c>
      <c r="H5" s="21" t="str">
        <f>VLOOKUP(B5&amp;C5,'[1]점검현황(금월)'!$D$7:$AH$277,17,0)</f>
        <v>INTER-M</v>
      </c>
      <c r="I5" s="15" t="s">
        <v>15</v>
      </c>
      <c r="J5" s="21" t="str">
        <f>VLOOKUP(B5&amp;C5,'[1]점검현황(금월)'!$D$7:$AH$277,2,0)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VLOOKUP(B6&amp;C6,'[1]점검현황(금월)'!$D$7:$AH$277,10,0)</f>
        <v>조립식</v>
      </c>
      <c r="E6" s="21" t="str">
        <f>VLOOKUP(B6&amp;C6,'[1]점검현황(금월)'!$D$7:$AH$277,11,0)</f>
        <v>I7-7700</v>
      </c>
      <c r="F6" s="21" t="str">
        <f>VLOOKUP(B6&amp;C6,'[1]점검현황(금월)'!$D$7:$AH$277,12,0)</f>
        <v>DDR3 8G</v>
      </c>
      <c r="G6" s="21" t="str">
        <f>VLOOKUP(B6&amp;C6,'[1]점검현황(금월)'!$D$7:$AH$277,13,0)</f>
        <v>SSD256GB+SATA 1T</v>
      </c>
      <c r="H6" s="21" t="str">
        <f>VLOOKUP(B6&amp;C6,'[1]점검현황(금월)'!$D$7:$AH$277,17,0)</f>
        <v>FS-52(50W)</v>
      </c>
      <c r="I6" s="15" t="s">
        <v>15</v>
      </c>
      <c r="J6" s="21" t="str">
        <f>VLOOKUP(B6&amp;C6,'[1]점검현황(금월)'!$D$7:$AH$277,2,0)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VLOOKUP(B7&amp;C7,'[1]점검현황(금월)'!$D$7:$AH$277,10,0)</f>
        <v>B70CH(I7)</v>
      </c>
      <c r="E7" s="21" t="str">
        <f>VLOOKUP(B7&amp;C7,'[1]점검현황(금월)'!$D$7:$AH$277,11,0)</f>
        <v>I7-4790</v>
      </c>
      <c r="F7" s="21" t="str">
        <f>VLOOKUP(B7&amp;C7,'[1]점검현황(금월)'!$D$7:$AH$277,12,0)</f>
        <v>DDR3 8G</v>
      </c>
      <c r="G7" s="21" t="str">
        <f>VLOOKUP(B7&amp;C7,'[1]점검현황(금월)'!$D$7:$AH$277,13,0)</f>
        <v>SSD128GB+SATA 1T</v>
      </c>
      <c r="H7" s="21" t="str">
        <f>VLOOKUP(B7&amp;C7,'[1]점검현황(금월)'!$D$7:$AH$277,17,0)</f>
        <v>FS-30(30W)</v>
      </c>
      <c r="I7" s="15" t="s">
        <v>15</v>
      </c>
      <c r="J7" s="21" t="str">
        <f>VLOOKUP(B7&amp;C7,'[1]점검현황(금월)'!$D$7:$AH$277,2,0)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VLOOKUP(B8&amp;C8,'[1]점검현황(금월)'!$D$7:$AH$277,10,0)</f>
        <v>DB400T8A</v>
      </c>
      <c r="E8" s="21" t="str">
        <f>VLOOKUP(B8&amp;C8,'[1]점검현황(금월)'!$D$7:$AH$277,11,0)</f>
        <v>I7-8700</v>
      </c>
      <c r="F8" s="21" t="str">
        <f>VLOOKUP(B8&amp;C8,'[1]점검현황(금월)'!$D$7:$AH$277,12,0)</f>
        <v>DDR4 16G</v>
      </c>
      <c r="G8" s="21" t="str">
        <f>VLOOKUP(B8&amp;C8,'[1]점검현황(금월)'!$D$7:$AH$277,13,0)</f>
        <v>SSD256GB+SATA 1T</v>
      </c>
      <c r="H8" s="21" t="str">
        <f>VLOOKUP(B8&amp;C8,'[1]점검현황(금월)'!$D$7:$AH$277,17,0)</f>
        <v>FS-30(30W)</v>
      </c>
      <c r="I8" s="15" t="s">
        <v>15</v>
      </c>
      <c r="J8" s="21" t="str">
        <f>VLOOKUP(B8&amp;C8,'[1]점검현황(금월)'!$D$7:$AH$277,2,0)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VLOOKUP(B9&amp;C9,'[1]점검현황(금월)'!$D$7:$AH$277,10,0)</f>
        <v>DB400TDA</v>
      </c>
      <c r="E9" s="21" t="str">
        <f>VLOOKUP(B9&amp;C9,'[1]점검현황(금월)'!$D$7:$AH$277,11,0)</f>
        <v>I7-11700</v>
      </c>
      <c r="F9" s="21" t="str">
        <f>VLOOKUP(B9&amp;C9,'[1]점검현황(금월)'!$D$7:$AH$277,12,0)</f>
        <v>DDR4 16G</v>
      </c>
      <c r="G9" s="21" t="str">
        <f>VLOOKUP(B9&amp;C9,'[1]점검현황(금월)'!$D$7:$AH$277,13,0)</f>
        <v>SSD 256GB</v>
      </c>
      <c r="H9" s="21" t="str">
        <f>VLOOKUP(B9&amp;C9,'[1]점검현황(금월)'!$D$7:$AH$277,17,0)</f>
        <v>ESP80</v>
      </c>
      <c r="I9" s="15" t="s">
        <v>15</v>
      </c>
      <c r="J9" s="21" t="str">
        <f>VLOOKUP(B9&amp;C9,'[1]점검현황(금월)'!$D$7:$AH$277,2,0)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VLOOKUP(B10&amp;C10,'[1]점검현황(금월)'!$D$7:$AH$277,10,0)</f>
        <v>Z75CV(I7)</v>
      </c>
      <c r="E10" s="21" t="str">
        <f>VLOOKUP(B10&amp;C10,'[1]점검현황(금월)'!$D$7:$AH$277,11,0)</f>
        <v>I7-6700</v>
      </c>
      <c r="F10" s="21" t="str">
        <f>VLOOKUP(B10&amp;C10,'[1]점검현황(금월)'!$D$7:$AH$277,12,0)</f>
        <v>DDR3 8G</v>
      </c>
      <c r="G10" s="21" t="str">
        <f>VLOOKUP(B10&amp;C10,'[1]점검현황(금월)'!$D$7:$AH$277,13,0)</f>
        <v>SSD128GB+SATA III 1T</v>
      </c>
      <c r="H10" s="21" t="str">
        <f>VLOOKUP(B10&amp;C10,'[1]점검현황(금월)'!$D$7:$AH$277,17,0)</f>
        <v>ESP80</v>
      </c>
      <c r="I10" s="15" t="s">
        <v>15</v>
      </c>
      <c r="J10" s="21" t="str">
        <f>VLOOKUP(B10&amp;C10,'[1]점검현황(금월)'!$D$7:$AH$277,2,0)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VLOOKUP(B11&amp;C11,'[1]점검현황(금월)'!$D$7:$AH$277,10,0)</f>
        <v>Z75CV(I5)</v>
      </c>
      <c r="E11" s="21" t="str">
        <f>VLOOKUP(B11&amp;C11,'[1]점검현황(금월)'!$D$7:$AH$277,11,0)</f>
        <v>I5-4570</v>
      </c>
      <c r="F11" s="21" t="str">
        <f>VLOOKUP(B11&amp;C11,'[1]점검현황(금월)'!$D$7:$AH$277,12,0)</f>
        <v>DDR3 4G</v>
      </c>
      <c r="G11" s="21" t="str">
        <f>VLOOKUP(B11&amp;C11,'[1]점검현황(금월)'!$D$7:$AH$277,13,0)</f>
        <v>SSD120GB+SATA 500G</v>
      </c>
      <c r="H11" s="21" t="str">
        <f>VLOOKUP(B11&amp;C11,'[1]점검현황(금월)'!$D$7:$AH$277,17,0)</f>
        <v>FS-30(30W)</v>
      </c>
      <c r="I11" s="15" t="s">
        <v>15</v>
      </c>
      <c r="J11" s="21" t="str">
        <f>VLOOKUP(B11&amp;C11,'[1]점검현황(금월)'!$D$7:$AH$277,2,0)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VLOOKUP(B12&amp;C12,'[1]점검현황(금월)'!$D$7:$AH$277,10,0)</f>
        <v>DM-C210</v>
      </c>
      <c r="E12" s="21" t="str">
        <f>VLOOKUP(B12&amp;C12,'[1]점검현황(금월)'!$D$7:$AH$277,11,0)</f>
        <v>E5700</v>
      </c>
      <c r="F12" s="21" t="str">
        <f>VLOOKUP(B12&amp;C12,'[1]점검현황(금월)'!$D$7:$AH$277,12,0)</f>
        <v>DDR4 16G</v>
      </c>
      <c r="G12" s="21" t="str">
        <f>VLOOKUP(B12&amp;C12,'[1]점검현황(금월)'!$D$7:$AH$277,13,0)</f>
        <v>SSD240GB</v>
      </c>
      <c r="H12" s="21" t="str">
        <f>VLOOKUP(B12&amp;C12,'[1]점검현황(금월)'!$D$7:$AH$277,17,0)</f>
        <v>KR8</v>
      </c>
      <c r="I12" s="15" t="s">
        <v>15</v>
      </c>
      <c r="J12" s="21" t="str">
        <f>VLOOKUP(B12&amp;C12,'[1]점검현황(금월)'!$D$7:$AH$277,2,0)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VLOOKUP(B13&amp;C13,'[1]점검현황(금월)'!$D$7:$AH$277,10,0)</f>
        <v>DB400TEA</v>
      </c>
      <c r="E13" s="21" t="str">
        <f>VLOOKUP(B13&amp;C13,'[1]점검현황(금월)'!$D$7:$AH$277,11,0)</f>
        <v>I7-12700</v>
      </c>
      <c r="F13" s="21" t="str">
        <f>VLOOKUP(B13&amp;C13,'[1]점검현황(금월)'!$D$7:$AH$277,12,0)</f>
        <v>DDR4 8G</v>
      </c>
      <c r="G13" s="21" t="str">
        <f>VLOOKUP(B13&amp;C13,'[1]점검현황(금월)'!$D$7:$AH$277,13,0)</f>
        <v>SSD 256GB</v>
      </c>
      <c r="H13" s="21" t="str">
        <f>VLOOKUP(B13&amp;C13,'[1]점검현황(금월)'!$D$7:$AH$277,17,0)</f>
        <v>FS-30(30W)</v>
      </c>
      <c r="I13" s="15" t="s">
        <v>15</v>
      </c>
      <c r="J13" s="21" t="str">
        <f>VLOOKUP(B13&amp;C13,'[1]점검현황(금월)'!$D$7:$AH$277,2,0)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VLOOKUP(B14&amp;C14,'[1]점검현황(금월)'!$D$7:$AH$277,10,0)</f>
        <v>DB400T9A</v>
      </c>
      <c r="E14" s="21" t="str">
        <f>VLOOKUP(B14&amp;C14,'[1]점검현황(금월)'!$D$7:$AH$277,11,0)</f>
        <v>I7-13700</v>
      </c>
      <c r="F14" s="21" t="str">
        <f>VLOOKUP(B14&amp;C14,'[1]점검현황(금월)'!$D$7:$AH$277,12,0)</f>
        <v>DDR4 16G</v>
      </c>
      <c r="G14" s="21" t="str">
        <f>VLOOKUP(B14&amp;C14,'[1]점검현황(금월)'!$D$7:$AH$277,13,0)</f>
        <v>SSD500GB+SATA 1T</v>
      </c>
      <c r="H14" s="21" t="str">
        <f>VLOOKUP(B14&amp;C14,'[1]점검현황(금월)'!$D$7:$AH$277,17,0)</f>
        <v>FS-30(30W)</v>
      </c>
      <c r="I14" s="15" t="s">
        <v>15</v>
      </c>
      <c r="J14" s="21" t="str">
        <f>VLOOKUP(B14&amp;C14,'[1]점검현황(금월)'!$D$7:$AH$277,2,0)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VLOOKUP(B15&amp;C15,'[1]점검현황(금월)'!$D$7:$AH$277,10,0)</f>
        <v>DB400T9A</v>
      </c>
      <c r="E15" s="21" t="str">
        <f>VLOOKUP(B15&amp;C15,'[1]점검현황(금월)'!$D$7:$AH$277,11,0)</f>
        <v>I7-9700</v>
      </c>
      <c r="F15" s="21" t="str">
        <f>VLOOKUP(B15&amp;C15,'[1]점검현황(금월)'!$D$7:$AH$277,12,0)</f>
        <v>DDR4 16G</v>
      </c>
      <c r="G15" s="21" t="str">
        <f>VLOOKUP(B15&amp;C15,'[1]점검현황(금월)'!$D$7:$AH$277,13,0)</f>
        <v>SSD500GB+SATA 1T</v>
      </c>
      <c r="H15" s="21" t="str">
        <f>VLOOKUP(B15&amp;C15,'[1]점검현황(금월)'!$D$7:$AH$277,17,0)</f>
        <v>FS-30(30W)</v>
      </c>
      <c r="I15" s="15" t="s">
        <v>15</v>
      </c>
      <c r="J15" s="21" t="str">
        <f>VLOOKUP(B15&amp;C15,'[1]점검현황(금월)'!$D$7:$AH$277,2,0)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VLOOKUP(B16&amp;C16,'[1]점검현황(금월)'!$D$7:$AH$277,10,0)</f>
        <v>DB400T9A</v>
      </c>
      <c r="E16" s="21" t="str">
        <f>VLOOKUP(B16&amp;C16,'[1]점검현황(금월)'!$D$7:$AH$277,11,0)</f>
        <v>I7-9700</v>
      </c>
      <c r="F16" s="21" t="str">
        <f>VLOOKUP(B16&amp;C16,'[1]점검현황(금월)'!$D$7:$AH$277,12,0)</f>
        <v>DDR4 16G</v>
      </c>
      <c r="G16" s="21" t="str">
        <f>VLOOKUP(B16&amp;C16,'[1]점검현황(금월)'!$D$7:$AH$277,13,0)</f>
        <v>SSD256GB+SATA 1T</v>
      </c>
      <c r="H16" s="21" t="str">
        <f>VLOOKUP(B16&amp;C16,'[1]점검현황(금월)'!$D$7:$AH$277,17,0)</f>
        <v>FS-30(30W)</v>
      </c>
      <c r="I16" s="15" t="s">
        <v>15</v>
      </c>
      <c r="J16" s="21" t="str">
        <f>VLOOKUP(B16&amp;C16,'[1]점검현황(금월)'!$D$7:$AH$277,2,0)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VLOOKUP(B17&amp;C17,'[1]점검현황(금월)'!$D$7:$AH$277,10,0)</f>
        <v>DB400TDA</v>
      </c>
      <c r="E17" s="21" t="str">
        <f>VLOOKUP(B17&amp;C17,'[1]점검현황(금월)'!$D$7:$AH$277,11,0)</f>
        <v>I7-11700</v>
      </c>
      <c r="F17" s="21" t="str">
        <f>VLOOKUP(B17&amp;C17,'[1]점검현황(금월)'!$D$7:$AH$277,12,0)</f>
        <v>DDR4 16G</v>
      </c>
      <c r="G17" s="21" t="str">
        <f>VLOOKUP(B17&amp;C17,'[1]점검현황(금월)'!$D$7:$AH$277,13,0)</f>
        <v>SSD 256GB</v>
      </c>
      <c r="H17" s="21" t="str">
        <f>VLOOKUP(B17&amp;C17,'[1]점검현황(금월)'!$D$7:$AH$277,17,0)</f>
        <v>FS-52(50W)</v>
      </c>
      <c r="I17" s="15" t="s">
        <v>15</v>
      </c>
      <c r="J17" s="21" t="str">
        <f>VLOOKUP(B17&amp;C17,'[1]점검현황(금월)'!$D$7:$AH$277,2,0)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VLOOKUP(B18&amp;C18,'[1]점검현황(금월)'!$D$7:$AH$277,10,0)</f>
        <v>Z75CV(I7)</v>
      </c>
      <c r="E18" s="21" t="str">
        <f>VLOOKUP(B18&amp;C18,'[1]점검현황(금월)'!$D$7:$AH$277,11,0)</f>
        <v>I7-6700</v>
      </c>
      <c r="F18" s="21" t="str">
        <f>VLOOKUP(B18&amp;C18,'[1]점검현황(금월)'!$D$7:$AH$277,12,0)</f>
        <v>DDR3 8G</v>
      </c>
      <c r="G18" s="21" t="str">
        <f>VLOOKUP(B18&amp;C18,'[1]점검현황(금월)'!$D$7:$AH$277,13,0)</f>
        <v>SSD128GB+SATA III 1T</v>
      </c>
      <c r="H18" s="21" t="str">
        <f>VLOOKUP(B18&amp;C18,'[1]점검현황(금월)'!$D$7:$AH$277,17,0)</f>
        <v>EON10</v>
      </c>
      <c r="I18" s="15" t="s">
        <v>15</v>
      </c>
      <c r="J18" s="21" t="str">
        <f>VLOOKUP(B18&amp;C18,'[1]점검현황(금월)'!$D$7:$AH$277,2,0)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VLOOKUP(B19&amp;C19,'[1]점검현황(금월)'!$D$7:$AH$277,10,0)</f>
        <v>DB400T8A</v>
      </c>
      <c r="E19" s="21" t="str">
        <f>VLOOKUP(B19&amp;C19,'[1]점검현황(금월)'!$D$7:$AH$277,11,0)</f>
        <v>I7-8700</v>
      </c>
      <c r="F19" s="21" t="str">
        <f>VLOOKUP(B19&amp;C19,'[1]점검현황(금월)'!$D$7:$AH$277,12,0)</f>
        <v>DDR4 16G</v>
      </c>
      <c r="G19" s="21" t="str">
        <f>VLOOKUP(B19&amp;C19,'[1]점검현황(금월)'!$D$7:$AH$277,13,0)</f>
        <v>SSD256GB+SATA 1T</v>
      </c>
      <c r="H19" s="21" t="str">
        <f>VLOOKUP(B19&amp;C19,'[1]점검현황(금월)'!$D$7:$AH$277,17,0)</f>
        <v>EON10</v>
      </c>
      <c r="I19" s="15" t="s">
        <v>15</v>
      </c>
      <c r="J19" s="21" t="str">
        <f>VLOOKUP(B19&amp;C19,'[1]점검현황(금월)'!$D$7:$AH$277,2,0)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VLOOKUP(B20&amp;C20,'[1]점검현황(금월)'!$D$7:$AH$277,10,0)</f>
        <v>DB400T9A</v>
      </c>
      <c r="E20" s="21" t="str">
        <f>VLOOKUP(B20&amp;C20,'[1]점검현황(금월)'!$D$7:$AH$277,11,0)</f>
        <v>I7-9700</v>
      </c>
      <c r="F20" s="21" t="str">
        <f>VLOOKUP(B20&amp;C20,'[1]점검현황(금월)'!$D$7:$AH$277,12,0)</f>
        <v>DDR4 16G</v>
      </c>
      <c r="G20" s="21" t="str">
        <f>VLOOKUP(B20&amp;C20,'[1]점검현황(금월)'!$D$7:$AH$277,13,0)</f>
        <v>SSD500GB+SATA 1T</v>
      </c>
      <c r="H20" s="21" t="str">
        <f>VLOOKUP(B20&amp;C20,'[1]점검현황(금월)'!$D$7:$AH$277,17,0)</f>
        <v>EON10</v>
      </c>
      <c r="I20" s="15" t="s">
        <v>15</v>
      </c>
      <c r="J20" s="21" t="str">
        <f>VLOOKUP(B20&amp;C20,'[1]점검현황(금월)'!$D$7:$AH$277,2,0)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VLOOKUP(B21&amp;C21,'[1]점검현황(금월)'!$D$7:$AH$277,10,0)</f>
        <v>DB400T9A</v>
      </c>
      <c r="E21" s="21" t="str">
        <f>VLOOKUP(B21&amp;C21,'[1]점검현황(금월)'!$D$7:$AH$277,11,0)</f>
        <v>I7-9700</v>
      </c>
      <c r="F21" s="21" t="str">
        <f>VLOOKUP(B21&amp;C21,'[1]점검현황(금월)'!$D$7:$AH$277,12,0)</f>
        <v>DDR4 16G</v>
      </c>
      <c r="G21" s="21" t="str">
        <f>VLOOKUP(B21&amp;C21,'[1]점검현황(금월)'!$D$7:$AH$277,13,0)</f>
        <v>SSD256GB+SATA 1T</v>
      </c>
      <c r="H21" s="21" t="str">
        <f>VLOOKUP(B21&amp;C21,'[1]점검현황(금월)'!$D$7:$AH$277,17,0)</f>
        <v>INTER-M</v>
      </c>
      <c r="I21" s="15" t="s">
        <v>15</v>
      </c>
      <c r="J21" s="21" t="str">
        <f>VLOOKUP(B21&amp;C21,'[1]점검현황(금월)'!$D$7:$AH$277,2,0)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VLOOKUP(B22&amp;C22,'[1]점검현황(금월)'!$D$7:$AH$277,10,0)</f>
        <v>DB400T9A</v>
      </c>
      <c r="E22" s="21" t="str">
        <f>VLOOKUP(B22&amp;C22,'[1]점검현황(금월)'!$D$7:$AH$277,11,0)</f>
        <v>I7-9700</v>
      </c>
      <c r="F22" s="21" t="str">
        <f>VLOOKUP(B22&amp;C22,'[1]점검현황(금월)'!$D$7:$AH$277,12,0)</f>
        <v>DDR4 16G</v>
      </c>
      <c r="G22" s="21" t="str">
        <f>VLOOKUP(B22&amp;C22,'[1]점검현황(금월)'!$D$7:$AH$277,13,0)</f>
        <v>SSD 256GB</v>
      </c>
      <c r="H22" s="21" t="str">
        <f>VLOOKUP(B22&amp;C22,'[1]점검현황(금월)'!$D$7:$AH$277,17,0)</f>
        <v>EON10</v>
      </c>
      <c r="I22" s="15" t="s">
        <v>15</v>
      </c>
      <c r="J22" s="21" t="str">
        <f>VLOOKUP(B22&amp;C22,'[1]점검현황(금월)'!$D$7:$AH$277,2,0)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VLOOKUP(B23&amp;C23,'[1]점검현황(금월)'!$D$7:$AH$277,10,0)</f>
        <v>DB400TDA</v>
      </c>
      <c r="E23" s="21" t="str">
        <f>VLOOKUP(B23&amp;C23,'[1]점검현황(금월)'!$D$7:$AH$277,11,0)</f>
        <v>I7-11700</v>
      </c>
      <c r="F23" s="21" t="str">
        <f>VLOOKUP(B23&amp;C23,'[1]점검현황(금월)'!$D$7:$AH$277,12,0)</f>
        <v>DDR4 16G</v>
      </c>
      <c r="G23" s="21" t="str">
        <f>VLOOKUP(B23&amp;C23,'[1]점검현황(금월)'!$D$7:$AH$277,13,0)</f>
        <v>SSD 256GB</v>
      </c>
      <c r="H23" s="21" t="str">
        <f>VLOOKUP(B23&amp;C23,'[1]점검현황(금월)'!$D$7:$AH$277,17,0)</f>
        <v>EON10</v>
      </c>
      <c r="I23" s="15" t="s">
        <v>15</v>
      </c>
      <c r="J23" s="21" t="str">
        <f>VLOOKUP(B23&amp;C23,'[1]점검현황(금월)'!$D$7:$AH$277,2,0)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VLOOKUP(B24&amp;C24,'[1]점검현황(금월)'!$D$7:$AH$277,10,0)</f>
        <v>조립식</v>
      </c>
      <c r="E24" s="21" t="str">
        <f>VLOOKUP(B24&amp;C24,'[1]점검현황(금월)'!$D$7:$AH$277,11,0)</f>
        <v>I7-8700</v>
      </c>
      <c r="F24" s="21" t="str">
        <f>VLOOKUP(B24&amp;C24,'[1]점검현황(금월)'!$D$7:$AH$277,12,0)</f>
        <v>DDR4 16G</v>
      </c>
      <c r="G24" s="21" t="str">
        <f>VLOOKUP(B24&amp;C24,'[1]점검현황(금월)'!$D$7:$AH$277,13,0)</f>
        <v>SSD 1TB</v>
      </c>
      <c r="H24" s="21" t="str">
        <f>VLOOKUP(B24&amp;C24,'[1]점검현황(금월)'!$D$7:$AH$277,17,0)</f>
        <v>OK</v>
      </c>
      <c r="I24" s="15" t="s">
        <v>15</v>
      </c>
      <c r="J24" s="21" t="str">
        <f>VLOOKUP(B24&amp;C24,'[1]점검현황(금월)'!$D$7:$AH$277,2,0)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VLOOKUP(B25&amp;C25,'[1]점검현황(금월)'!$D$7:$AH$277,10,0)</f>
        <v>DB400TDA</v>
      </c>
      <c r="E25" s="21" t="str">
        <f>VLOOKUP(B25&amp;C25,'[1]점검현황(금월)'!$D$7:$AH$277,11,0)</f>
        <v>I7-11700</v>
      </c>
      <c r="F25" s="21" t="str">
        <f>VLOOKUP(B25&amp;C25,'[1]점검현황(금월)'!$D$7:$AH$277,12,0)</f>
        <v>DDR4 16G</v>
      </c>
      <c r="G25" s="21" t="str">
        <f>VLOOKUP(B25&amp;C25,'[1]점검현황(금월)'!$D$7:$AH$277,13,0)</f>
        <v>SSD 256GB</v>
      </c>
      <c r="H25" s="21" t="str">
        <f>VLOOKUP(B25&amp;C25,'[1]점검현황(금월)'!$D$7:$AH$277,17,0)</f>
        <v>vasc</v>
      </c>
      <c r="I25" s="15" t="s">
        <v>15</v>
      </c>
      <c r="J25" s="21" t="str">
        <f>VLOOKUP(B25&amp;C25,'[1]점검현황(금월)'!$D$7:$AH$277,2,0)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VLOOKUP(B26&amp;C26,'[1]점검현황(금월)'!$D$7:$AH$277,10,0)</f>
        <v>DB400T9A</v>
      </c>
      <c r="E26" s="21" t="str">
        <f>VLOOKUP(B26&amp;C26,'[1]점검현황(금월)'!$D$7:$AH$277,11,0)</f>
        <v>I7-9700</v>
      </c>
      <c r="F26" s="21" t="str">
        <f>VLOOKUP(B26&amp;C26,'[1]점검현황(금월)'!$D$7:$AH$277,12,0)</f>
        <v>DDR4 16G</v>
      </c>
      <c r="G26" s="21" t="str">
        <f>VLOOKUP(B26&amp;C26,'[1]점검현황(금월)'!$D$7:$AH$277,13,0)</f>
        <v>SSD256GB+SATA II 500G</v>
      </c>
      <c r="H26" s="21" t="str">
        <f>VLOOKUP(B26&amp;C26,'[1]점검현황(금월)'!$D$7:$AH$277,17,0)</f>
        <v>JBL</v>
      </c>
      <c r="I26" s="15" t="s">
        <v>15</v>
      </c>
      <c r="J26" s="21" t="str">
        <f>VLOOKUP(B26&amp;C26,'[1]점검현황(금월)'!$D$7:$AH$277,2,0)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VLOOKUP(B27&amp;C27,'[1]점검현황(금월)'!$D$7:$AH$277,10,0)</f>
        <v>DB400TDA</v>
      </c>
      <c r="E27" s="21" t="str">
        <f>VLOOKUP(B27&amp;C27,'[1]점검현황(금월)'!$D$7:$AH$277,11,0)</f>
        <v>I7-11700</v>
      </c>
      <c r="F27" s="21" t="str">
        <f>VLOOKUP(B27&amp;C27,'[1]점검현황(금월)'!$D$7:$AH$277,12,0)</f>
        <v>DDR4 16G</v>
      </c>
      <c r="G27" s="21" t="str">
        <f>VLOOKUP(B27&amp;C27,'[1]점검현황(금월)'!$D$7:$AH$277,13,0)</f>
        <v>SSD 256GB</v>
      </c>
      <c r="H27" s="21" t="str">
        <f>VLOOKUP(B27&amp;C27,'[1]점검현황(금월)'!$D$7:$AH$277,17,0)</f>
        <v>INTER-M</v>
      </c>
      <c r="I27" s="15" t="s">
        <v>15</v>
      </c>
      <c r="J27" s="21" t="str">
        <f>VLOOKUP(B27&amp;C27,'[1]점검현황(금월)'!$D$7:$AH$277,2,0)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VLOOKUP(B28&amp;C28,'[1]점검현황(금월)'!$D$7:$AH$277,10,0)</f>
        <v>DB400T8A</v>
      </c>
      <c r="E28" s="21" t="str">
        <f>VLOOKUP(B28&amp;C28,'[1]점검현황(금월)'!$D$7:$AH$277,11,0)</f>
        <v>I7-8700</v>
      </c>
      <c r="F28" s="21" t="str">
        <f>VLOOKUP(B28&amp;C28,'[1]점검현황(금월)'!$D$7:$AH$277,12,0)</f>
        <v>DDR4 16G</v>
      </c>
      <c r="G28" s="21" t="str">
        <f>VLOOKUP(B28&amp;C28,'[1]점검현황(금월)'!$D$7:$AH$277,13,0)</f>
        <v>SSD256GB+SATA 1T</v>
      </c>
      <c r="H28" s="21" t="str">
        <f>VLOOKUP(B28&amp;C28,'[1]점검현황(금월)'!$D$7:$AH$277,17,0)</f>
        <v>JBL</v>
      </c>
      <c r="I28" s="15" t="s">
        <v>15</v>
      </c>
      <c r="J28" s="21" t="str">
        <f>VLOOKUP(B28&amp;C28,'[1]점검현황(금월)'!$D$7:$AH$277,2,0)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VLOOKUP(B29&amp;C29,'[1]점검현황(금월)'!$D$7:$AH$277,10,0)</f>
        <v>DB-400</v>
      </c>
      <c r="E29" s="21" t="str">
        <f>VLOOKUP(B29&amp;C29,'[1]점검현황(금월)'!$D$7:$AH$277,11,0)</f>
        <v>I7-4770</v>
      </c>
      <c r="F29" s="21" t="str">
        <f>VLOOKUP(B29&amp;C29,'[1]점검현황(금월)'!$D$7:$AH$277,12,0)</f>
        <v>DDR3 8G</v>
      </c>
      <c r="G29" s="21" t="str">
        <f>VLOOKUP(B29&amp;C29,'[1]점검현황(금월)'!$D$7:$AH$277,13,0)</f>
        <v>SATA II 1T</v>
      </c>
      <c r="H29" s="21" t="str">
        <f>VLOOKUP(B29&amp;C29,'[1]점검현황(금월)'!$D$7:$AH$277,17,0)</f>
        <v>FS-30(30W)</v>
      </c>
      <c r="I29" s="15" t="s">
        <v>15</v>
      </c>
      <c r="J29" s="21" t="str">
        <f>VLOOKUP(B29&amp;C29,'[1]점검현황(금월)'!$D$7:$AH$277,2,0)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VLOOKUP(B30&amp;C30,'[1]점검현황(금월)'!$D$7:$AH$277,10,0)</f>
        <v>Z75CV(I7)</v>
      </c>
      <c r="E30" s="21" t="str">
        <f>VLOOKUP(B30&amp;C30,'[1]점검현황(금월)'!$D$7:$AH$277,11,0)</f>
        <v>I7-4790</v>
      </c>
      <c r="F30" s="21" t="str">
        <f>VLOOKUP(B30&amp;C30,'[1]점검현황(금월)'!$D$7:$AH$277,12,0)</f>
        <v>DDR3 8G</v>
      </c>
      <c r="G30" s="21" t="str">
        <f>VLOOKUP(B30&amp;C30,'[1]점검현황(금월)'!$D$7:$AH$277,13,0)</f>
        <v>SSD120GB+SATA 1T</v>
      </c>
      <c r="H30" s="21" t="str">
        <f>VLOOKUP(B30&amp;C30,'[1]점검현황(금월)'!$D$7:$AH$277,17,0)</f>
        <v>ESP80</v>
      </c>
      <c r="I30" s="15" t="s">
        <v>15</v>
      </c>
      <c r="J30" s="21" t="str">
        <f>VLOOKUP(B30&amp;C30,'[1]점검현황(금월)'!$D$7:$AH$277,2,0)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VLOOKUP(B31&amp;C31,'[1]점검현황(금월)'!$D$7:$AH$277,10,0)</f>
        <v>DB400TDA</v>
      </c>
      <c r="E31" s="21" t="str">
        <f>VLOOKUP(B31&amp;C31,'[1]점검현황(금월)'!$D$7:$AH$277,11,0)</f>
        <v>I7-11700</v>
      </c>
      <c r="F31" s="21" t="str">
        <f>VLOOKUP(B31&amp;C31,'[1]점검현황(금월)'!$D$7:$AH$277,12,0)</f>
        <v>DDR4 16G</v>
      </c>
      <c r="G31" s="21" t="str">
        <f>VLOOKUP(B31&amp;C31,'[1]점검현황(금월)'!$D$7:$AH$277,13,0)</f>
        <v>SSD 256GB</v>
      </c>
      <c r="H31" s="21" t="str">
        <f>VLOOKUP(B31&amp;C31,'[1]점검현황(금월)'!$D$7:$AH$277,17,0)</f>
        <v>FS-30(30W)</v>
      </c>
      <c r="I31" s="15" t="s">
        <v>15</v>
      </c>
      <c r="J31" s="21" t="str">
        <f>VLOOKUP(B31&amp;C31,'[1]점검현황(금월)'!$D$7:$AH$277,2,0)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VLOOKUP(B32&amp;C32,'[1]점검현황(금월)'!$D$7:$AH$277,10,0)</f>
        <v>DB400SFA</v>
      </c>
      <c r="E32" s="21" t="str">
        <f>VLOOKUP(B32&amp;C32,'[1]점검현황(금월)'!$D$7:$AH$277,11,0)</f>
        <v>I7-13700</v>
      </c>
      <c r="F32" s="21" t="str">
        <f>VLOOKUP(B32&amp;C32,'[1]점검현황(금월)'!$D$7:$AH$277,12,0)</f>
        <v>DDR4 16G</v>
      </c>
      <c r="G32" s="21" t="str">
        <f>VLOOKUP(B32&amp;C32,'[1]점검현황(금월)'!$D$7:$AH$277,13,0)</f>
        <v>SSD 256GB</v>
      </c>
      <c r="H32" s="21" t="str">
        <f>VLOOKUP(B32&amp;C32,'[1]점검현황(금월)'!$D$7:$AH$277,17,0)</f>
        <v>INTER-M</v>
      </c>
      <c r="I32" s="15" t="s">
        <v>15</v>
      </c>
      <c r="J32" s="21" t="str">
        <f>VLOOKUP(B32&amp;C32,'[1]점검현황(금월)'!$D$7:$AH$277,2,0)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VLOOKUP(B33&amp;C33,'[1]점검현황(금월)'!$D$7:$AH$277,10,0)</f>
        <v>DB400T9A</v>
      </c>
      <c r="E33" s="21" t="str">
        <f>VLOOKUP(B33&amp;C33,'[1]점검현황(금월)'!$D$7:$AH$277,11,0)</f>
        <v>I7-9700</v>
      </c>
      <c r="F33" s="21" t="str">
        <f>VLOOKUP(B33&amp;C33,'[1]점검현황(금월)'!$D$7:$AH$277,12,0)</f>
        <v>DDR4 16G</v>
      </c>
      <c r="G33" s="21" t="str">
        <f>VLOOKUP(B33&amp;C33,'[1]점검현황(금월)'!$D$7:$AH$277,13,0)</f>
        <v>SSD 256GB</v>
      </c>
      <c r="H33" s="21" t="str">
        <f>VLOOKUP(B33&amp;C33,'[1]점검현황(금월)'!$D$7:$AH$277,17,0)</f>
        <v>SP80</v>
      </c>
      <c r="I33" s="15" t="s">
        <v>15</v>
      </c>
      <c r="J33" s="21" t="str">
        <f>VLOOKUP(B33&amp;C33,'[1]점검현황(금월)'!$D$7:$AH$277,2,0)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VLOOKUP(B34&amp;C34,'[1]점검현황(금월)'!$D$7:$AH$277,10,0)</f>
        <v>DM501TGA</v>
      </c>
      <c r="E34" s="21" t="str">
        <f>VLOOKUP(B34&amp;C34,'[1]점검현황(금월)'!$D$7:$AH$277,11,0)</f>
        <v>I5-14400</v>
      </c>
      <c r="F34" s="21" t="str">
        <f>VLOOKUP(B34&amp;C34,'[1]점검현황(금월)'!$D$7:$AH$277,12,0)</f>
        <v>DDR4 16G</v>
      </c>
      <c r="G34" s="21" t="str">
        <f>VLOOKUP(B34&amp;C34,'[1]점검현황(금월)'!$D$7:$AH$277,13,0)</f>
        <v>SSD 512GB</v>
      </c>
      <c r="H34" s="21" t="str">
        <f>VLOOKUP(B34&amp;C34,'[1]점검현황(금월)'!$D$7:$AH$277,17,0)</f>
        <v>INTER-M</v>
      </c>
      <c r="I34" s="15" t="s">
        <v>15</v>
      </c>
      <c r="J34" s="21" t="str">
        <f>VLOOKUP(B34&amp;C34,'[1]점검현황(금월)'!$D$7:$AH$277,2,0)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VLOOKUP(B35&amp;C35,'[1]점검현황(금월)'!$D$7:$AH$277,10,0)</f>
        <v>DB400TDA</v>
      </c>
      <c r="E35" s="21" t="str">
        <f>VLOOKUP(B35&amp;C35,'[1]점검현황(금월)'!$D$7:$AH$277,11,0)</f>
        <v>I7-11700</v>
      </c>
      <c r="F35" s="21" t="str">
        <f>VLOOKUP(B35&amp;C35,'[1]점검현황(금월)'!$D$7:$AH$277,12,0)</f>
        <v>DDR4 16G</v>
      </c>
      <c r="G35" s="21" t="str">
        <f>VLOOKUP(B35&amp;C35,'[1]점검현황(금월)'!$D$7:$AH$277,13,0)</f>
        <v>SSD 256GB</v>
      </c>
      <c r="H35" s="21" t="str">
        <f>VLOOKUP(B35&amp;C35,'[1]점검현황(금월)'!$D$7:$AH$277,17,0)</f>
        <v>EON10</v>
      </c>
      <c r="I35" s="15" t="s">
        <v>15</v>
      </c>
      <c r="J35" s="21" t="str">
        <f>VLOOKUP(B35&amp;C35,'[1]점검현황(금월)'!$D$7:$AH$277,2,0)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VLOOKUP(B36&amp;C36,'[1]점검현황(금월)'!$D$7:$AH$277,10,0)</f>
        <v>DB400TDA</v>
      </c>
      <c r="E36" s="21" t="str">
        <f>VLOOKUP(B36&amp;C36,'[1]점검현황(금월)'!$D$7:$AH$277,11,0)</f>
        <v>I7-11700</v>
      </c>
      <c r="F36" s="21" t="str">
        <f>VLOOKUP(B36&amp;C36,'[1]점검현황(금월)'!$D$7:$AH$277,12,0)</f>
        <v>DDR4 16G</v>
      </c>
      <c r="G36" s="21" t="str">
        <f>VLOOKUP(B36&amp;C36,'[1]점검현황(금월)'!$D$7:$AH$277,13,0)</f>
        <v>SSD 256GB</v>
      </c>
      <c r="H36" s="21" t="str">
        <f>VLOOKUP(B36&amp;C36,'[1]점검현황(금월)'!$D$7:$AH$277,17,0)</f>
        <v>INTER-M</v>
      </c>
      <c r="I36" s="15" t="s">
        <v>15</v>
      </c>
      <c r="J36" s="21" t="str">
        <f>VLOOKUP(B36&amp;C36,'[1]점검현황(금월)'!$D$7:$AH$277,2,0)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VLOOKUP(B37&amp;C37,'[1]점검현황(금월)'!$D$7:$AH$277,10,0)</f>
        <v>DB400T9A</v>
      </c>
      <c r="E37" s="21" t="str">
        <f>VLOOKUP(B37&amp;C37,'[1]점검현황(금월)'!$D$7:$AH$277,11,0)</f>
        <v>I7-9700</v>
      </c>
      <c r="F37" s="21" t="str">
        <f>VLOOKUP(B37&amp;C37,'[1]점검현황(금월)'!$D$7:$AH$277,12,0)</f>
        <v>DDR4 16G</v>
      </c>
      <c r="G37" s="21" t="str">
        <f>VLOOKUP(B37&amp;C37,'[1]점검현황(금월)'!$D$7:$AH$277,13,0)</f>
        <v>SSD 256GB</v>
      </c>
      <c r="H37" s="21" t="str">
        <f>VLOOKUP(B37&amp;C37,'[1]점검현황(금월)'!$D$7:$AH$277,17,0)</f>
        <v>INTER-M</v>
      </c>
      <c r="I37" s="15" t="s">
        <v>15</v>
      </c>
      <c r="J37" s="21" t="str">
        <f>VLOOKUP(B37&amp;C37,'[1]점검현황(금월)'!$D$7:$AH$277,2,0)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VLOOKUP(B38&amp;C38,'[1]점검현황(금월)'!$D$7:$AH$277,10,0)</f>
        <v>DB400TDA</v>
      </c>
      <c r="E38" s="21" t="str">
        <f>VLOOKUP(B38&amp;C38,'[1]점검현황(금월)'!$D$7:$AH$277,11,0)</f>
        <v>I7-12700</v>
      </c>
      <c r="F38" s="21" t="str">
        <f>VLOOKUP(B38&amp;C38,'[1]점검현황(금월)'!$D$7:$AH$277,12,0)</f>
        <v>DDR4 16G</v>
      </c>
      <c r="G38" s="21" t="str">
        <f>VLOOKUP(B38&amp;C38,'[1]점검현황(금월)'!$D$7:$AH$277,13,0)</f>
        <v>SSD 256GB</v>
      </c>
      <c r="H38" s="21" t="str">
        <f>VLOOKUP(B38&amp;C38,'[1]점검현황(금월)'!$D$7:$AH$277,17,0)</f>
        <v>EON15</v>
      </c>
      <c r="I38" s="15" t="s">
        <v>15</v>
      </c>
      <c r="J38" s="21" t="str">
        <f>VLOOKUP(B38&amp;C38,'[1]점검현황(금월)'!$D$7:$AH$277,2,0)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VLOOKUP(B39&amp;C39,'[1]점검현황(금월)'!$D$7:$AH$277,10,0)</f>
        <v>DB400TDA</v>
      </c>
      <c r="E39" s="21" t="str">
        <f>VLOOKUP(B39&amp;C39,'[1]점검현황(금월)'!$D$7:$AH$277,11,0)</f>
        <v>I7-11700</v>
      </c>
      <c r="F39" s="21" t="str">
        <f>VLOOKUP(B39&amp;C39,'[1]점검현황(금월)'!$D$7:$AH$277,12,0)</f>
        <v>DDR4 16G</v>
      </c>
      <c r="G39" s="21" t="str">
        <f>VLOOKUP(B39&amp;C39,'[1]점검현황(금월)'!$D$7:$AH$277,13,0)</f>
        <v>SSD 256GB</v>
      </c>
      <c r="H39" s="21" t="str">
        <f>VLOOKUP(B39&amp;C39,'[1]점검현황(금월)'!$D$7:$AH$277,17,0)</f>
        <v>ESP80</v>
      </c>
      <c r="I39" s="15" t="s">
        <v>15</v>
      </c>
      <c r="J39" s="21" t="str">
        <f>VLOOKUP(B39&amp;C39,'[1]점검현황(금월)'!$D$7:$AH$277,2,0)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VLOOKUP(B40&amp;C40,'[1]점검현황(금월)'!$D$7:$AH$277,10,0)</f>
        <v>DB400TDA</v>
      </c>
      <c r="E40" s="21" t="str">
        <f>VLOOKUP(B40&amp;C40,'[1]점검현황(금월)'!$D$7:$AH$277,11,0)</f>
        <v>I7-11700</v>
      </c>
      <c r="F40" s="21" t="str">
        <f>VLOOKUP(B40&amp;C40,'[1]점검현황(금월)'!$D$7:$AH$277,12,0)</f>
        <v>DDR4 16G</v>
      </c>
      <c r="G40" s="21" t="str">
        <f>VLOOKUP(B40&amp;C40,'[1]점검현황(금월)'!$D$7:$AH$277,13,0)</f>
        <v>SSD 256GB</v>
      </c>
      <c r="H40" s="21" t="str">
        <f>VLOOKUP(B40&amp;C40,'[1]점검현황(금월)'!$D$7:$AH$277,17,0)</f>
        <v>ESP80</v>
      </c>
      <c r="I40" s="15" t="s">
        <v>15</v>
      </c>
      <c r="J40" s="21" t="str">
        <f>VLOOKUP(B40&amp;C40,'[1]점검현황(금월)'!$D$7:$AH$277,2,0)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VLOOKUP(B41&amp;C41,'[1]점검현황(금월)'!$D$7:$AH$277,10,0)</f>
        <v>DB400T8A</v>
      </c>
      <c r="E41" s="21" t="str">
        <f>VLOOKUP(B41&amp;C41,'[1]점검현황(금월)'!$D$7:$AH$277,11,0)</f>
        <v>I7-8700</v>
      </c>
      <c r="F41" s="21" t="str">
        <f>VLOOKUP(B41&amp;C41,'[1]점검현황(금월)'!$D$7:$AH$277,12,0)</f>
        <v>DDR4 16G</v>
      </c>
      <c r="G41" s="21" t="str">
        <f>VLOOKUP(B41&amp;C41,'[1]점검현황(금월)'!$D$7:$AH$277,13,0)</f>
        <v>SSD256GB+SATA 1T</v>
      </c>
      <c r="H41" s="21" t="str">
        <f>VLOOKUP(B41&amp;C41,'[1]점검현황(금월)'!$D$7:$AH$277,17,0)</f>
        <v>EON15</v>
      </c>
      <c r="I41" s="15" t="s">
        <v>15</v>
      </c>
      <c r="J41" s="21" t="str">
        <f>VLOOKUP(B41&amp;C41,'[1]점검현황(금월)'!$D$7:$AH$277,2,0)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VLOOKUP(B42&amp;C42,'[1]점검현황(금월)'!$D$7:$AH$277,10,0)</f>
        <v>DB400T8A</v>
      </c>
      <c r="E42" s="21" t="str">
        <f>VLOOKUP(B42&amp;C42,'[1]점검현황(금월)'!$D$7:$AH$277,11,0)</f>
        <v>I7-8700</v>
      </c>
      <c r="F42" s="21" t="str">
        <f>VLOOKUP(B42&amp;C42,'[1]점검현황(금월)'!$D$7:$AH$277,12,0)</f>
        <v>DDR4 16G</v>
      </c>
      <c r="G42" s="21" t="str">
        <f>VLOOKUP(B42&amp;C42,'[1]점검현황(금월)'!$D$7:$AH$277,13,0)</f>
        <v>SSD256GB+SATA 1T</v>
      </c>
      <c r="H42" s="21" t="str">
        <f>VLOOKUP(B42&amp;C42,'[1]점검현황(금월)'!$D$7:$AH$277,17,0)</f>
        <v>EON15</v>
      </c>
      <c r="I42" s="15" t="s">
        <v>15</v>
      </c>
      <c r="J42" s="21" t="str">
        <f>VLOOKUP(B42&amp;C42,'[1]점검현황(금월)'!$D$7:$AH$277,2,0)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VLOOKUP(B43&amp;C43,'[1]점검현황(금월)'!$D$7:$AH$277,10,0)</f>
        <v>DB400T8A</v>
      </c>
      <c r="E43" s="21" t="str">
        <f>VLOOKUP(B43&amp;C43,'[1]점검현황(금월)'!$D$7:$AH$277,11,0)</f>
        <v>I7-8700</v>
      </c>
      <c r="F43" s="21" t="str">
        <f>VLOOKUP(B43&amp;C43,'[1]점검현황(금월)'!$D$7:$AH$277,12,0)</f>
        <v>DDR4 16G</v>
      </c>
      <c r="G43" s="21" t="str">
        <f>VLOOKUP(B43&amp;C43,'[1]점검현황(금월)'!$D$7:$AH$277,13,0)</f>
        <v>SSD256GB+SATA 1T</v>
      </c>
      <c r="H43" s="21" t="str">
        <f>VLOOKUP(B43&amp;C43,'[1]점검현황(금월)'!$D$7:$AH$277,17,0)</f>
        <v>EON15</v>
      </c>
      <c r="I43" s="15" t="s">
        <v>15</v>
      </c>
      <c r="J43" s="21" t="str">
        <f>VLOOKUP(B43&amp;C43,'[1]점검현황(금월)'!$D$7:$AH$277,2,0)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VLOOKUP(B44&amp;C44,'[1]점검현황(금월)'!$D$7:$AH$277,10,0)</f>
        <v>DB400TDA</v>
      </c>
      <c r="E44" s="21" t="str">
        <f>VLOOKUP(B44&amp;C44,'[1]점검현황(금월)'!$D$7:$AH$277,11,0)</f>
        <v>I7-12700</v>
      </c>
      <c r="F44" s="21" t="str">
        <f>VLOOKUP(B44&amp;C44,'[1]점검현황(금월)'!$D$7:$AH$277,12,0)</f>
        <v>DDR4 16G</v>
      </c>
      <c r="G44" s="21" t="str">
        <f>VLOOKUP(B44&amp;C44,'[1]점검현황(금월)'!$D$7:$AH$277,13,0)</f>
        <v>SSD 256GB</v>
      </c>
      <c r="H44" s="21" t="str">
        <f>VLOOKUP(B44&amp;C44,'[1]점검현황(금월)'!$D$7:$AH$277,17,0)</f>
        <v>FS-30(30W)</v>
      </c>
      <c r="I44" s="15" t="s">
        <v>15</v>
      </c>
      <c r="J44" s="21" t="str">
        <f>VLOOKUP(B44&amp;C44,'[1]점검현황(금월)'!$D$7:$AH$277,2,0)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VLOOKUP(B45&amp;C45,'[1]점검현황(금월)'!$D$7:$AH$277,10,0)</f>
        <v>DB400T8A</v>
      </c>
      <c r="E45" s="21" t="str">
        <f>VLOOKUP(B45&amp;C45,'[1]점검현황(금월)'!$D$7:$AH$277,11,0)</f>
        <v>I7-8700</v>
      </c>
      <c r="F45" s="21" t="str">
        <f>VLOOKUP(B45&amp;C45,'[1]점검현황(금월)'!$D$7:$AH$277,12,0)</f>
        <v>DDR4 16G</v>
      </c>
      <c r="G45" s="21" t="str">
        <f>VLOOKUP(B45&amp;C45,'[1]점검현황(금월)'!$D$7:$AH$277,13,0)</f>
        <v>SSD256GB+SATA 1T</v>
      </c>
      <c r="H45" s="21" t="str">
        <f>VLOOKUP(B45&amp;C45,'[1]점검현황(금월)'!$D$7:$AH$277,17,0)</f>
        <v>EON10</v>
      </c>
      <c r="I45" s="15" t="s">
        <v>15</v>
      </c>
      <c r="J45" s="21" t="str">
        <f>VLOOKUP(B45&amp;C45,'[1]점검현황(금월)'!$D$7:$AH$277,2,0)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VLOOKUP(B46&amp;C46,'[1]점검현황(금월)'!$D$7:$AH$277,10,0)</f>
        <v>DB400TDA</v>
      </c>
      <c r="E46" s="21" t="str">
        <f>VLOOKUP(B46&amp;C46,'[1]점검현황(금월)'!$D$7:$AH$277,11,0)</f>
        <v>I7-11700</v>
      </c>
      <c r="F46" s="21" t="str">
        <f>VLOOKUP(B46&amp;C46,'[1]점검현황(금월)'!$D$7:$AH$277,12,0)</f>
        <v>DDR4 16G</v>
      </c>
      <c r="G46" s="21" t="str">
        <f>VLOOKUP(B46&amp;C46,'[1]점검현황(금월)'!$D$7:$AH$277,13,0)</f>
        <v>SSD 256GB</v>
      </c>
      <c r="H46" s="21" t="str">
        <f>VLOOKUP(B46&amp;C46,'[1]점검현황(금월)'!$D$7:$AH$277,17,0)</f>
        <v>ESP80</v>
      </c>
      <c r="I46" s="15" t="s">
        <v>15</v>
      </c>
      <c r="J46" s="21" t="str">
        <f>VLOOKUP(B46&amp;C46,'[1]점검현황(금월)'!$D$7:$AH$277,2,0)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VLOOKUP(B47&amp;C47,'[1]점검현황(금월)'!$D$7:$AH$277,10,0)</f>
        <v>DB400TDA</v>
      </c>
      <c r="E47" s="21" t="str">
        <f>VLOOKUP(B47&amp;C47,'[1]점검현황(금월)'!$D$7:$AH$277,11,0)</f>
        <v>I7-11700</v>
      </c>
      <c r="F47" s="21" t="str">
        <f>VLOOKUP(B47&amp;C47,'[1]점검현황(금월)'!$D$7:$AH$277,12,0)</f>
        <v>DDR4 16G</v>
      </c>
      <c r="G47" s="21" t="str">
        <f>VLOOKUP(B47&amp;C47,'[1]점검현황(금월)'!$D$7:$AH$277,13,0)</f>
        <v>SSD 250GB</v>
      </c>
      <c r="H47" s="21" t="str">
        <f>VLOOKUP(B47&amp;C47,'[1]점검현황(금월)'!$D$7:$AH$277,17,0)</f>
        <v>ESP80</v>
      </c>
      <c r="I47" s="15" t="s">
        <v>15</v>
      </c>
      <c r="J47" s="21" t="str">
        <f>VLOOKUP(B47&amp;C47,'[1]점검현황(금월)'!$D$7:$AH$277,2,0)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VLOOKUP(B48&amp;C48,'[1]점검현황(금월)'!$D$7:$AH$277,10,0)</f>
        <v>DB400TDA</v>
      </c>
      <c r="E48" s="21" t="str">
        <f>VLOOKUP(B48&amp;C48,'[1]점검현황(금월)'!$D$7:$AH$277,11,0)</f>
        <v>I7-11700</v>
      </c>
      <c r="F48" s="21" t="str">
        <f>VLOOKUP(B48&amp;C48,'[1]점검현황(금월)'!$D$7:$AH$277,12,0)</f>
        <v>DDR4 16G</v>
      </c>
      <c r="G48" s="21" t="str">
        <f>VLOOKUP(B48&amp;C48,'[1]점검현황(금월)'!$D$7:$AH$277,13,0)</f>
        <v>SSD 256GB</v>
      </c>
      <c r="H48" s="21" t="str">
        <f>VLOOKUP(B48&amp;C48,'[1]점검현황(금월)'!$D$7:$AH$277,17,0)</f>
        <v>ESP80</v>
      </c>
      <c r="I48" s="15" t="s">
        <v>15</v>
      </c>
      <c r="J48" s="21" t="str">
        <f>VLOOKUP(B48&amp;C48,'[1]점검현황(금월)'!$D$7:$AH$277,2,0)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VLOOKUP(B49&amp;C49,'[1]점검현황(금월)'!$D$7:$AH$277,10,0)</f>
        <v>DB400TFA</v>
      </c>
      <c r="E49" s="21" t="str">
        <f>VLOOKUP(B49&amp;C49,'[1]점검현황(금월)'!$D$7:$AH$277,11,0)</f>
        <v>I7-13700</v>
      </c>
      <c r="F49" s="21" t="str">
        <f>VLOOKUP(B49&amp;C49,'[1]점검현황(금월)'!$D$7:$AH$277,12,0)</f>
        <v>DDR4 16G</v>
      </c>
      <c r="G49" s="21" t="str">
        <f>VLOOKUP(B49&amp;C49,'[1]점검현황(금월)'!$D$7:$AH$277,13,0)</f>
        <v>SSD 240GB</v>
      </c>
      <c r="H49" s="21" t="str">
        <f>VLOOKUP(B49&amp;C49,'[1]점검현황(금월)'!$D$7:$AH$277,17,0)</f>
        <v>FS-30(30W)</v>
      </c>
      <c r="I49" s="15" t="s">
        <v>15</v>
      </c>
      <c r="J49" s="21" t="str">
        <f>VLOOKUP(B49&amp;C49,'[1]점검현황(금월)'!$D$7:$AH$277,2,0)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VLOOKUP(B50&amp;C50,'[1]점검현황(금월)'!$D$7:$AH$277,10,0)</f>
        <v>DB400T8A</v>
      </c>
      <c r="E50" s="21" t="str">
        <f>VLOOKUP(B50&amp;C50,'[1]점검현황(금월)'!$D$7:$AH$277,11,0)</f>
        <v>I7-8700</v>
      </c>
      <c r="F50" s="21" t="str">
        <f>VLOOKUP(B50&amp;C50,'[1]점검현황(금월)'!$D$7:$AH$277,12,0)</f>
        <v>DDR4 16G</v>
      </c>
      <c r="G50" s="21" t="str">
        <f>VLOOKUP(B50&amp;C50,'[1]점검현황(금월)'!$D$7:$AH$277,13,0)</f>
        <v>SSD256GB+SATA 1T</v>
      </c>
      <c r="H50" s="21" t="str">
        <f>VLOOKUP(B50&amp;C50,'[1]점검현황(금월)'!$D$7:$AH$277,17,0)</f>
        <v>FS-30(30W)</v>
      </c>
      <c r="I50" s="15" t="s">
        <v>15</v>
      </c>
      <c r="J50" s="21" t="str">
        <f>VLOOKUP(B50&amp;C50,'[1]점검현황(금월)'!$D$7:$AH$277,2,0)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VLOOKUP(B51&amp;C51,'[1]점검현황(금월)'!$D$7:$AH$277,10,0)</f>
        <v>DB400TFA</v>
      </c>
      <c r="E51" s="21" t="str">
        <f>VLOOKUP(B51&amp;C51,'[1]점검현황(금월)'!$D$7:$AH$277,11,0)</f>
        <v>I7-13700</v>
      </c>
      <c r="F51" s="21" t="str">
        <f>VLOOKUP(B51&amp;C51,'[1]점검현황(금월)'!$D$7:$AH$277,12,0)</f>
        <v>DDR4 16G</v>
      </c>
      <c r="G51" s="21" t="str">
        <f>VLOOKUP(B51&amp;C51,'[1]점검현황(금월)'!$D$7:$AH$277,13,0)</f>
        <v>SSD 240GB</v>
      </c>
      <c r="H51" s="21" t="str">
        <f>VLOOKUP(B51&amp;C51,'[1]점검현황(금월)'!$D$7:$AH$277,17,0)</f>
        <v>ESP80</v>
      </c>
      <c r="I51" s="15" t="s">
        <v>15</v>
      </c>
      <c r="J51" s="21" t="str">
        <f>VLOOKUP(B51&amp;C51,'[1]점검현황(금월)'!$D$7:$AH$277,2,0)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VLOOKUP(B52&amp;C52,'[1]점검현황(금월)'!$D$7:$AH$277,10,0)</f>
        <v>DB400TFA</v>
      </c>
      <c r="E52" s="21" t="str">
        <f>VLOOKUP(B52&amp;C52,'[1]점검현황(금월)'!$D$7:$AH$277,11,0)</f>
        <v>I7-13700</v>
      </c>
      <c r="F52" s="21" t="str">
        <f>VLOOKUP(B52&amp;C52,'[1]점검현황(금월)'!$D$7:$AH$277,12,0)</f>
        <v>DDR4 16G</v>
      </c>
      <c r="G52" s="21" t="str">
        <f>VLOOKUP(B52&amp;C52,'[1]점검현황(금월)'!$D$7:$AH$277,13,0)</f>
        <v>SSD 240GB</v>
      </c>
      <c r="H52" s="21" t="str">
        <f>VLOOKUP(B52&amp;C52,'[1]점검현황(금월)'!$D$7:$AH$277,17,0)</f>
        <v>FS-52(50W)</v>
      </c>
      <c r="I52" s="15" t="s">
        <v>15</v>
      </c>
      <c r="J52" s="21" t="str">
        <f>VLOOKUP(B52&amp;C52,'[1]점검현황(금월)'!$D$7:$AH$277,2,0)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VLOOKUP(B53&amp;C53,'[1]점검현황(금월)'!$D$7:$AH$277,10,0)</f>
        <v>Z75CV(I7)</v>
      </c>
      <c r="E53" s="21" t="str">
        <f>VLOOKUP(B53&amp;C53,'[1]점검현황(금월)'!$D$7:$AH$277,11,0)</f>
        <v>I7-6700</v>
      </c>
      <c r="F53" s="21" t="str">
        <f>VLOOKUP(B53&amp;C53,'[1]점검현황(금월)'!$D$7:$AH$277,12,0)</f>
        <v>DDR3 8G</v>
      </c>
      <c r="G53" s="21" t="str">
        <f>VLOOKUP(B53&amp;C53,'[1]점검현황(금월)'!$D$7:$AH$277,13,0)</f>
        <v>SSD120GB+SATA 1T</v>
      </c>
      <c r="H53" s="21" t="str">
        <f>VLOOKUP(B53&amp;C53,'[1]점검현황(금월)'!$D$7:$AH$277,17,0)</f>
        <v>ESP80</v>
      </c>
      <c r="I53" s="15" t="s">
        <v>15</v>
      </c>
      <c r="J53" s="21" t="str">
        <f>VLOOKUP(B53&amp;C53,'[1]점검현황(금월)'!$D$7:$AH$277,2,0)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VLOOKUP(B54&amp;C54,'[1]점검현황(금월)'!$D$7:$AH$277,10,0)</f>
        <v>DB400TEA</v>
      </c>
      <c r="E54" s="21" t="str">
        <f>VLOOKUP(B54&amp;C54,'[1]점검현황(금월)'!$D$7:$AH$277,11,0)</f>
        <v>I7-13700</v>
      </c>
      <c r="F54" s="21" t="str">
        <f>VLOOKUP(B54&amp;C54,'[1]점검현황(금월)'!$D$7:$AH$277,12,0)</f>
        <v>DDR4 16G</v>
      </c>
      <c r="G54" s="21" t="str">
        <f>VLOOKUP(B54&amp;C54,'[1]점검현황(금월)'!$D$7:$AH$277,13,0)</f>
        <v>SSD 256GB</v>
      </c>
      <c r="H54" s="21" t="str">
        <f>VLOOKUP(B54&amp;C54,'[1]점검현황(금월)'!$D$7:$AH$277,17,0)</f>
        <v>KR8</v>
      </c>
      <c r="I54" s="15" t="s">
        <v>15</v>
      </c>
      <c r="J54" s="21" t="str">
        <f>VLOOKUP(B54&amp;C54,'[1]점검현황(금월)'!$D$7:$AH$277,2,0)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VLOOKUP(B55&amp;C55,'[1]점검현황(금월)'!$D$7:$AH$277,10,0)</f>
        <v>DM501TGA</v>
      </c>
      <c r="E55" s="21" t="str">
        <f>VLOOKUP(B55&amp;C55,'[1]점검현황(금월)'!$D$7:$AH$277,11,0)</f>
        <v>I5-14400</v>
      </c>
      <c r="F55" s="21" t="str">
        <f>VLOOKUP(B55&amp;C55,'[1]점검현황(금월)'!$D$7:$AH$277,12,0)</f>
        <v>DDR4 16G</v>
      </c>
      <c r="G55" s="21" t="str">
        <f>VLOOKUP(B55&amp;C55,'[1]점검현황(금월)'!$D$7:$AH$277,13,0)</f>
        <v>SSD 512GB</v>
      </c>
      <c r="H55" s="21" t="str">
        <f>VLOOKUP(B55&amp;C55,'[1]점검현황(금월)'!$D$7:$AH$277,17,0)</f>
        <v>JBL</v>
      </c>
      <c r="I55" s="15" t="s">
        <v>15</v>
      </c>
      <c r="J55" s="21" t="str">
        <f>VLOOKUP(B55&amp;C55,'[1]점검현황(금월)'!$D$7:$AH$277,2,0)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VLOOKUP(B56&amp;C56,'[1]점검현황(금월)'!$D$7:$AH$277,10,0)</f>
        <v>DB400T3A</v>
      </c>
      <c r="E56" s="21" t="str">
        <f>VLOOKUP(B56&amp;C56,'[1]점검현황(금월)'!$D$7:$AH$277,11,0)</f>
        <v>I7-10700</v>
      </c>
      <c r="F56" s="21" t="str">
        <f>VLOOKUP(B56&amp;C56,'[1]점검현황(금월)'!$D$7:$AH$277,12,0)</f>
        <v>DDR4 8G</v>
      </c>
      <c r="G56" s="21" t="str">
        <f>VLOOKUP(B56&amp;C56,'[1]점검현황(금월)'!$D$7:$AH$277,13,0)</f>
        <v>SSD 256GB</v>
      </c>
      <c r="H56" s="21" t="str">
        <f>VLOOKUP(B56&amp;C56,'[1]점검현황(금월)'!$D$7:$AH$277,17,0)</f>
        <v>JPM-SP80</v>
      </c>
      <c r="I56" s="15" t="s">
        <v>15</v>
      </c>
      <c r="J56" s="21" t="str">
        <f>VLOOKUP(B56&amp;C56,'[1]점검현황(금월)'!$D$7:$AH$277,2,0)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VLOOKUP(B57&amp;C57,'[1]점검현황(금월)'!$D$7:$AH$277,10,0)</f>
        <v>DB400TDA</v>
      </c>
      <c r="E57" s="21" t="str">
        <f>VLOOKUP(B57&amp;C57,'[1]점검현황(금월)'!$D$7:$AH$277,11,0)</f>
        <v>I7-11700</v>
      </c>
      <c r="F57" s="21" t="str">
        <f>VLOOKUP(B57&amp;C57,'[1]점검현황(금월)'!$D$7:$AH$277,12,0)</f>
        <v>DDR4 16G</v>
      </c>
      <c r="G57" s="21" t="str">
        <f>VLOOKUP(B57&amp;C57,'[1]점검현황(금월)'!$D$7:$AH$277,13,0)</f>
        <v>SSD 256GB</v>
      </c>
      <c r="H57" s="21" t="str">
        <f>VLOOKUP(B57&amp;C57,'[1]점검현황(금월)'!$D$7:$AH$277,17,0)</f>
        <v>FS-52(50W)</v>
      </c>
      <c r="I57" s="15" t="s">
        <v>15</v>
      </c>
      <c r="J57" s="21" t="str">
        <f>VLOOKUP(B57&amp;C57,'[1]점검현황(금월)'!$D$7:$AH$277,2,0)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VLOOKUP(B58&amp;C58,'[1]점검현황(금월)'!$D$7:$AH$277,10,0)</f>
        <v>DB400TDA</v>
      </c>
      <c r="E58" s="21" t="str">
        <f>VLOOKUP(B58&amp;C58,'[1]점검현황(금월)'!$D$7:$AH$277,11,0)</f>
        <v>I7-11700</v>
      </c>
      <c r="F58" s="21" t="str">
        <f>VLOOKUP(B58&amp;C58,'[1]점검현황(금월)'!$D$7:$AH$277,12,0)</f>
        <v>DDR4 16G</v>
      </c>
      <c r="G58" s="21" t="str">
        <f>VLOOKUP(B58&amp;C58,'[1]점검현황(금월)'!$D$7:$AH$277,13,0)</f>
        <v>SSD 256GB</v>
      </c>
      <c r="H58" s="21" t="str">
        <f>VLOOKUP(B58&amp;C58,'[1]점검현황(금월)'!$D$7:$AH$277,17,0)</f>
        <v>ESP80</v>
      </c>
      <c r="I58" s="15" t="s">
        <v>15</v>
      </c>
      <c r="J58" s="21" t="str">
        <f>VLOOKUP(B58&amp;C58,'[1]점검현황(금월)'!$D$7:$AH$277,2,0)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VLOOKUP(B59&amp;C59,'[1]점검현황(금월)'!$D$7:$AH$277,10,0)</f>
        <v>DB400TCA</v>
      </c>
      <c r="E59" s="21" t="str">
        <f>VLOOKUP(B59&amp;C59,'[1]점검현황(금월)'!$D$7:$AH$277,11,0)</f>
        <v>I7-10700</v>
      </c>
      <c r="F59" s="21" t="str">
        <f>VLOOKUP(B59&amp;C59,'[1]점검현황(금월)'!$D$7:$AH$277,12,0)</f>
        <v>DDR4 16G</v>
      </c>
      <c r="G59" s="21" t="str">
        <f>VLOOKUP(B59&amp;C59,'[1]점검현황(금월)'!$D$7:$AH$277,13,0)</f>
        <v>SSD500GB + HDD 1T</v>
      </c>
      <c r="H59" s="21" t="str">
        <f>VLOOKUP(B59&amp;C59,'[1]점검현황(금월)'!$D$7:$AH$277,17,0)</f>
        <v>FS-30(30W)</v>
      </c>
      <c r="I59" s="15" t="s">
        <v>15</v>
      </c>
      <c r="J59" s="21" t="str">
        <f>VLOOKUP(B59&amp;C59,'[1]점검현황(금월)'!$D$7:$AH$277,2,0)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VLOOKUP(B60&amp;C60,'[1]점검현황(금월)'!$D$7:$AH$277,10,0)</f>
        <v>DB400T8A</v>
      </c>
      <c r="E60" s="21" t="str">
        <f>VLOOKUP(B60&amp;C60,'[1]점검현황(금월)'!$D$7:$AH$277,11,0)</f>
        <v>I7-9700</v>
      </c>
      <c r="F60" s="21" t="str">
        <f>VLOOKUP(B60&amp;C60,'[1]점검현황(금월)'!$D$7:$AH$277,12,0)</f>
        <v>DDR4 16G</v>
      </c>
      <c r="G60" s="21" t="str">
        <f>VLOOKUP(B60&amp;C60,'[1]점검현황(금월)'!$D$7:$AH$277,13,0)</f>
        <v>SSD256GB+SATA1TB</v>
      </c>
      <c r="H60" s="21" t="str">
        <f>VLOOKUP(B60&amp;C60,'[1]점검현황(금월)'!$D$7:$AH$277,17,0)</f>
        <v>FS-30(30W)</v>
      </c>
      <c r="I60" s="15" t="s">
        <v>15</v>
      </c>
      <c r="J60" s="21" t="str">
        <f>VLOOKUP(B60&amp;C60,'[1]점검현황(금월)'!$D$7:$AH$277,2,0)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VLOOKUP(B61&amp;C61,'[1]점검현황(금월)'!$D$7:$AH$277,10,0)</f>
        <v>DB400TDA</v>
      </c>
      <c r="E61" s="21" t="str">
        <f>VLOOKUP(B61&amp;C61,'[1]점검현황(금월)'!$D$7:$AH$277,11,0)</f>
        <v>I7-11700</v>
      </c>
      <c r="F61" s="21" t="str">
        <f>VLOOKUP(B61&amp;C61,'[1]점검현황(금월)'!$D$7:$AH$277,12,0)</f>
        <v>DDR4 16G</v>
      </c>
      <c r="G61" s="21" t="str">
        <f>VLOOKUP(B61&amp;C61,'[1]점검현황(금월)'!$D$7:$AH$277,13,0)</f>
        <v>SSD 256GB</v>
      </c>
      <c r="H61" s="21" t="str">
        <f>VLOOKUP(B61&amp;C61,'[1]점검현황(금월)'!$D$7:$AH$277,17,0)</f>
        <v>ESP80</v>
      </c>
      <c r="I61" s="15" t="s">
        <v>15</v>
      </c>
      <c r="J61" s="21" t="str">
        <f>VLOOKUP(B61&amp;C61,'[1]점검현황(금월)'!$D$7:$AH$277,2,0)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VLOOKUP(B62&amp;C62,'[1]점검현황(금월)'!$D$7:$AH$277,10,0)</f>
        <v>DB400TDA</v>
      </c>
      <c r="E62" s="21" t="str">
        <f>VLOOKUP(B62&amp;C62,'[1]점검현황(금월)'!$D$7:$AH$277,11,0)</f>
        <v>I7-11700</v>
      </c>
      <c r="F62" s="21" t="str">
        <f>VLOOKUP(B62&amp;C62,'[1]점검현황(금월)'!$D$7:$AH$277,12,0)</f>
        <v>DDR4 16G</v>
      </c>
      <c r="G62" s="21" t="str">
        <f>VLOOKUP(B62&amp;C62,'[1]점검현황(금월)'!$D$7:$AH$277,13,0)</f>
        <v>SSD 256GB</v>
      </c>
      <c r="H62" s="21" t="str">
        <f>VLOOKUP(B62&amp;C62,'[1]점검현황(금월)'!$D$7:$AH$277,17,0)</f>
        <v>ESP80</v>
      </c>
      <c r="I62" s="15" t="s">
        <v>15</v>
      </c>
      <c r="J62" s="21" t="str">
        <f>VLOOKUP(B62&amp;C62,'[1]점검현황(금월)'!$D$7:$AH$277,2,0)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VLOOKUP(B63&amp;C63,'[1]점검현황(금월)'!$D$7:$AH$277,10,0)</f>
        <v>DB400TEA</v>
      </c>
      <c r="E63" s="21" t="str">
        <f>VLOOKUP(B63&amp;C63,'[1]점검현황(금월)'!$D$7:$AH$277,11,0)</f>
        <v>I7-12700</v>
      </c>
      <c r="F63" s="21" t="str">
        <f>VLOOKUP(B63&amp;C63,'[1]점검현황(금월)'!$D$7:$AH$277,12,0)</f>
        <v>DDR4 8G</v>
      </c>
      <c r="G63" s="21" t="str">
        <f>VLOOKUP(B63&amp;C63,'[1]점검현황(금월)'!$D$7:$AH$277,13,0)</f>
        <v>SSD 256GB</v>
      </c>
      <c r="H63" s="21" t="str">
        <f>VLOOKUP(B63&amp;C63,'[1]점검현황(금월)'!$D$7:$AH$277,17,0)</f>
        <v>FS-30(30W)</v>
      </c>
      <c r="I63" s="15" t="s">
        <v>15</v>
      </c>
      <c r="J63" s="21" t="str">
        <f>VLOOKUP(B63&amp;C63,'[1]점검현황(금월)'!$D$7:$AH$277,2,0)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VLOOKUP(B64&amp;C64,'[1]점검현황(금월)'!$D$7:$AH$277,10,0)</f>
        <v>DB400TDA</v>
      </c>
      <c r="E64" s="21" t="str">
        <f>VLOOKUP(B64&amp;C64,'[1]점검현황(금월)'!$D$7:$AH$277,11,0)</f>
        <v>I7-11700</v>
      </c>
      <c r="F64" s="21" t="str">
        <f>VLOOKUP(B64&amp;C64,'[1]점검현황(금월)'!$D$7:$AH$277,12,0)</f>
        <v>DDR4 16G</v>
      </c>
      <c r="G64" s="21" t="str">
        <f>VLOOKUP(B64&amp;C64,'[1]점검현황(금월)'!$D$7:$AH$277,13,0)</f>
        <v>SSD 256GB</v>
      </c>
      <c r="H64" s="21" t="str">
        <f>VLOOKUP(B64&amp;C64,'[1]점검현황(금월)'!$D$7:$AH$277,17,0)</f>
        <v>FS-30(30W)</v>
      </c>
      <c r="I64" s="15" t="s">
        <v>15</v>
      </c>
      <c r="J64" s="21" t="str">
        <f>VLOOKUP(B64&amp;C64,'[1]점검현황(금월)'!$D$7:$AH$277,2,0)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VLOOKUP(B65&amp;C65,'[1]점검현황(금월)'!$D$7:$AH$277,10,0)</f>
        <v>DB400TDA</v>
      </c>
      <c r="E65" s="21" t="str">
        <f>VLOOKUP(B65&amp;C65,'[1]점검현황(금월)'!$D$7:$AH$277,11,0)</f>
        <v>I7-11700</v>
      </c>
      <c r="F65" s="21" t="str">
        <f>VLOOKUP(B65&amp;C65,'[1]점검현황(금월)'!$D$7:$AH$277,12,0)</f>
        <v>DDR4 16B</v>
      </c>
      <c r="G65" s="21" t="str">
        <f>VLOOKUP(B65&amp;C65,'[1]점검현황(금월)'!$D$7:$AH$277,13,0)</f>
        <v>SSD 256GB</v>
      </c>
      <c r="H65" s="21" t="str">
        <f>VLOOKUP(B65&amp;C65,'[1]점검현황(금월)'!$D$7:$AH$277,17,0)</f>
        <v>FS-30(30W)</v>
      </c>
      <c r="I65" s="15" t="s">
        <v>15</v>
      </c>
      <c r="J65" s="21" t="str">
        <f>VLOOKUP(B65&amp;C65,'[1]점검현황(금월)'!$D$7:$AH$277,2,0)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VLOOKUP(B66&amp;C66,'[1]점검현황(금월)'!$D$7:$AH$277,10,0)</f>
        <v>DB400TDA</v>
      </c>
      <c r="E66" s="21" t="str">
        <f>VLOOKUP(B66&amp;C66,'[1]점검현황(금월)'!$D$7:$AH$277,11,0)</f>
        <v>I7-11700</v>
      </c>
      <c r="F66" s="21" t="str">
        <f>VLOOKUP(B66&amp;C66,'[1]점검현황(금월)'!$D$7:$AH$277,12,0)</f>
        <v>DDR4 16G</v>
      </c>
      <c r="G66" s="21" t="str">
        <f>VLOOKUP(B66&amp;C66,'[1]점검현황(금월)'!$D$7:$AH$277,13,0)</f>
        <v>SSD 256GB</v>
      </c>
      <c r="H66" s="21" t="str">
        <f>VLOOKUP(B66&amp;C66,'[1]점검현황(금월)'!$D$7:$AH$277,17,0)</f>
        <v>FS-30(30W)</v>
      </c>
      <c r="I66" s="15" t="s">
        <v>15</v>
      </c>
      <c r="J66" s="21" t="str">
        <f>VLOOKUP(B66&amp;C66,'[1]점검현황(금월)'!$D$7:$AH$277,2,0)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VLOOKUP(B67&amp;C67,'[1]점검현황(금월)'!$D$7:$AH$277,10,0)</f>
        <v>DB400T8A</v>
      </c>
      <c r="E67" s="21" t="str">
        <f>VLOOKUP(B67&amp;C67,'[1]점검현황(금월)'!$D$7:$AH$277,11,0)</f>
        <v>I7-9700</v>
      </c>
      <c r="F67" s="21" t="str">
        <f>VLOOKUP(B67&amp;C67,'[1]점검현황(금월)'!$D$7:$AH$277,12,0)</f>
        <v>DDR4 16G</v>
      </c>
      <c r="G67" s="21" t="str">
        <f>VLOOKUP(B67&amp;C67,'[1]점검현황(금월)'!$D$7:$AH$277,13,0)</f>
        <v>SSD256GB+SATA 1TB</v>
      </c>
      <c r="H67" s="21" t="str">
        <f>VLOOKUP(B67&amp;C67,'[1]점검현황(금월)'!$D$7:$AH$277,17,0)</f>
        <v>FS-30(30W)</v>
      </c>
      <c r="I67" s="15" t="s">
        <v>15</v>
      </c>
      <c r="J67" s="21" t="str">
        <f>VLOOKUP(B67&amp;C67,'[1]점검현황(금월)'!$D$7:$AH$277,2,0)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VLOOKUP(B68&amp;C68,'[1]점검현황(금월)'!$D$7:$AH$277,10,0)</f>
        <v>DB400T8A</v>
      </c>
      <c r="E68" s="21" t="str">
        <f>VLOOKUP(B68&amp;C68,'[1]점검현황(금월)'!$D$7:$AH$277,11,0)</f>
        <v>I7-9700</v>
      </c>
      <c r="F68" s="21" t="str">
        <f>VLOOKUP(B68&amp;C68,'[1]점검현황(금월)'!$D$7:$AH$277,12,0)</f>
        <v>DDR4 16G</v>
      </c>
      <c r="G68" s="21" t="str">
        <f>VLOOKUP(B68&amp;C68,'[1]점검현황(금월)'!$D$7:$AH$277,13,0)</f>
        <v>SSD256GB+SATA 1TB</v>
      </c>
      <c r="H68" s="21" t="str">
        <f>VLOOKUP(B68&amp;C68,'[1]점검현황(금월)'!$D$7:$AH$277,17,0)</f>
        <v>FS-30(30W)</v>
      </c>
      <c r="I68" s="15" t="s">
        <v>15</v>
      </c>
      <c r="J68" s="21" t="str">
        <f>VLOOKUP(B68&amp;C68,'[1]점검현황(금월)'!$D$7:$AH$277,2,0)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VLOOKUP(B69&amp;C69,'[1]점검현황(금월)'!$D$7:$AH$277,10,0)</f>
        <v>DB400T8A</v>
      </c>
      <c r="E69" s="21" t="str">
        <f>VLOOKUP(B69&amp;C69,'[1]점검현황(금월)'!$D$7:$AH$277,11,0)</f>
        <v>I7-9700</v>
      </c>
      <c r="F69" s="21" t="str">
        <f>VLOOKUP(B69&amp;C69,'[1]점검현황(금월)'!$D$7:$AH$277,12,0)</f>
        <v>DDR4 16G</v>
      </c>
      <c r="G69" s="21" t="str">
        <f>VLOOKUP(B69&amp;C69,'[1]점검현황(금월)'!$D$7:$AH$277,13,0)</f>
        <v>SSD256GB+SATA 1TB</v>
      </c>
      <c r="H69" s="21" t="str">
        <f>VLOOKUP(B69&amp;C69,'[1]점검현황(금월)'!$D$7:$AH$277,17,0)</f>
        <v>FS-30(30W)</v>
      </c>
      <c r="I69" s="15" t="s">
        <v>15</v>
      </c>
      <c r="J69" s="21" t="str">
        <f>VLOOKUP(B69&amp;C69,'[1]점검현황(금월)'!$D$7:$AH$277,2,0)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VLOOKUP(B70&amp;C70,'[1]점검현황(금월)'!$D$7:$AH$277,10,0)</f>
        <v>DB400T8A</v>
      </c>
      <c r="E70" s="21" t="str">
        <f>VLOOKUP(B70&amp;C70,'[1]점검현황(금월)'!$D$7:$AH$277,11,0)</f>
        <v>I7-9700</v>
      </c>
      <c r="F70" s="21" t="str">
        <f>VLOOKUP(B70&amp;C70,'[1]점검현황(금월)'!$D$7:$AH$277,12,0)</f>
        <v>DDR4 16G</v>
      </c>
      <c r="G70" s="21" t="str">
        <f>VLOOKUP(B70&amp;C70,'[1]점검현황(금월)'!$D$7:$AH$277,13,0)</f>
        <v>SSD256GB+SATA 1TB</v>
      </c>
      <c r="H70" s="21" t="str">
        <f>VLOOKUP(B70&amp;C70,'[1]점검현황(금월)'!$D$7:$AH$277,17,0)</f>
        <v>FS-30(30W)</v>
      </c>
      <c r="I70" s="15" t="s">
        <v>15</v>
      </c>
      <c r="J70" s="21" t="str">
        <f>VLOOKUP(B70&amp;C70,'[1]점검현황(금월)'!$D$7:$AH$277,2,0)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VLOOKUP(B71&amp;C71,'[1]점검현황(금월)'!$D$7:$AH$277,10,0)</f>
        <v>DB400TDA</v>
      </c>
      <c r="E71" s="21" t="str">
        <f>VLOOKUP(B71&amp;C71,'[1]점검현황(금월)'!$D$7:$AH$277,11,0)</f>
        <v>I7-11700</v>
      </c>
      <c r="F71" s="21" t="str">
        <f>VLOOKUP(B71&amp;C71,'[1]점검현황(금월)'!$D$7:$AH$277,12,0)</f>
        <v>DDR4 16G</v>
      </c>
      <c r="G71" s="21" t="str">
        <f>VLOOKUP(B71&amp;C71,'[1]점검현황(금월)'!$D$7:$AH$277,13,0)</f>
        <v>SSD 256GB</v>
      </c>
      <c r="H71" s="21" t="str">
        <f>VLOOKUP(B71&amp;C71,'[1]점검현황(금월)'!$D$7:$AH$277,17,0)</f>
        <v>FS-30(30W)</v>
      </c>
      <c r="I71" s="15" t="s">
        <v>15</v>
      </c>
      <c r="J71" s="21" t="str">
        <f>VLOOKUP(B71&amp;C71,'[1]점검현황(금월)'!$D$7:$AH$277,2,0)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VLOOKUP(B72&amp;C72,'[1]점검현황(금월)'!$D$7:$AH$277,10,0)</f>
        <v>DB400T8A</v>
      </c>
      <c r="E72" s="21" t="str">
        <f>VLOOKUP(B72&amp;C72,'[1]점검현황(금월)'!$D$7:$AH$277,11,0)</f>
        <v>I7-9700</v>
      </c>
      <c r="F72" s="21" t="str">
        <f>VLOOKUP(B72&amp;C72,'[1]점검현황(금월)'!$D$7:$AH$277,12,0)</f>
        <v>DDR4 16G</v>
      </c>
      <c r="G72" s="21" t="str">
        <f>VLOOKUP(B72&amp;C72,'[1]점검현황(금월)'!$D$7:$AH$277,13,0)</f>
        <v>SSD256GB+ SATA 1TB</v>
      </c>
      <c r="H72" s="21" t="str">
        <f>VLOOKUP(B72&amp;C72,'[1]점검현황(금월)'!$D$7:$AH$277,17,0)</f>
        <v>FS-52(50W)</v>
      </c>
      <c r="I72" s="15" t="s">
        <v>15</v>
      </c>
      <c r="J72" s="21" t="str">
        <f>VLOOKUP(B72&amp;C72,'[1]점검현황(금월)'!$D$7:$AH$277,2,0)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VLOOKUP(B73&amp;C73,'[1]점검현황(금월)'!$D$7:$AH$277,10,0)</f>
        <v>DB400TDA</v>
      </c>
      <c r="E73" s="21" t="str">
        <f>VLOOKUP(B73&amp;C73,'[1]점검현황(금월)'!$D$7:$AH$277,11,0)</f>
        <v>I7-11700</v>
      </c>
      <c r="F73" s="21" t="str">
        <f>VLOOKUP(B73&amp;C73,'[1]점검현황(금월)'!$D$7:$AH$277,12,0)</f>
        <v>DDR4 16G</v>
      </c>
      <c r="G73" s="21" t="str">
        <f>VLOOKUP(B73&amp;C73,'[1]점검현황(금월)'!$D$7:$AH$277,13,0)</f>
        <v>SSD 256GB</v>
      </c>
      <c r="H73" s="21" t="str">
        <f>VLOOKUP(B73&amp;C73,'[1]점검현황(금월)'!$D$7:$AH$277,17,0)</f>
        <v>EON15</v>
      </c>
      <c r="I73" s="15" t="s">
        <v>15</v>
      </c>
      <c r="J73" s="21" t="str">
        <f>VLOOKUP(B73&amp;C73,'[1]점검현황(금월)'!$D$7:$AH$277,2,0)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VLOOKUP(B74&amp;C74,'[1]점검현황(금월)'!$D$7:$AH$277,10,0)</f>
        <v>DB400TDA</v>
      </c>
      <c r="E74" s="21" t="str">
        <f>VLOOKUP(B74&amp;C74,'[1]점검현황(금월)'!$D$7:$AH$277,11,0)</f>
        <v>I7-11700</v>
      </c>
      <c r="F74" s="21" t="str">
        <f>VLOOKUP(B74&amp;C74,'[1]점검현황(금월)'!$D$7:$AH$277,12,0)</f>
        <v>DDR4 16G</v>
      </c>
      <c r="G74" s="21" t="str">
        <f>VLOOKUP(B74&amp;C74,'[1]점검현황(금월)'!$D$7:$AH$277,13,0)</f>
        <v>SSD 256GB</v>
      </c>
      <c r="H74" s="21" t="str">
        <f>VLOOKUP(B74&amp;C74,'[1]점검현황(금월)'!$D$7:$AH$277,17,0)</f>
        <v>ESP80</v>
      </c>
      <c r="I74" s="15" t="s">
        <v>15</v>
      </c>
      <c r="J74" s="21" t="str">
        <f>VLOOKUP(B74&amp;C74,'[1]점검현황(금월)'!$D$7:$AH$277,2,0)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VLOOKUP(B75&amp;C75,'[1]점검현황(금월)'!$D$7:$AH$277,10,0)</f>
        <v>DB400TDA</v>
      </c>
      <c r="E75" s="21" t="str">
        <f>VLOOKUP(B75&amp;C75,'[1]점검현황(금월)'!$D$7:$AH$277,11,0)</f>
        <v>I7-11700</v>
      </c>
      <c r="F75" s="21" t="str">
        <f>VLOOKUP(B75&amp;C75,'[1]점검현황(금월)'!$D$7:$AH$277,12,0)</f>
        <v>DDR4 16G</v>
      </c>
      <c r="G75" s="21" t="str">
        <f>VLOOKUP(B75&amp;C75,'[1]점검현황(금월)'!$D$7:$AH$277,13,0)</f>
        <v>SSD 256GB</v>
      </c>
      <c r="H75" s="21" t="str">
        <f>VLOOKUP(B75&amp;C75,'[1]점검현황(금월)'!$D$7:$AH$277,17,0)</f>
        <v>EON10</v>
      </c>
      <c r="I75" s="15" t="s">
        <v>15</v>
      </c>
      <c r="J75" s="21" t="str">
        <f>VLOOKUP(B75&amp;C75,'[1]점검현황(금월)'!$D$7:$AH$277,2,0)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VLOOKUP(B76&amp;C76,'[1]점검현황(금월)'!$D$7:$AH$277,10,0)</f>
        <v>DB400TDA</v>
      </c>
      <c r="E76" s="21" t="str">
        <f>VLOOKUP(B76&amp;C76,'[1]점검현황(금월)'!$D$7:$AH$277,11,0)</f>
        <v>I7-11700</v>
      </c>
      <c r="F76" s="21" t="str">
        <f>VLOOKUP(B76&amp;C76,'[1]점검현황(금월)'!$D$7:$AH$277,12,0)</f>
        <v>DDR4 16G</v>
      </c>
      <c r="G76" s="21" t="str">
        <f>VLOOKUP(B76&amp;C76,'[1]점검현황(금월)'!$D$7:$AH$277,13,0)</f>
        <v>SSD 256GB</v>
      </c>
      <c r="H76" s="21" t="str">
        <f>VLOOKUP(B76&amp;C76,'[1]점검현황(금월)'!$D$7:$AH$277,17,0)</f>
        <v>INTER-M</v>
      </c>
      <c r="I76" s="15" t="s">
        <v>15</v>
      </c>
      <c r="J76" s="21" t="str">
        <f>VLOOKUP(B76&amp;C76,'[1]점검현황(금월)'!$D$7:$AH$277,2,0)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VLOOKUP(B77&amp;C77,'[1]점검현황(금월)'!$D$7:$AH$277,10,0)</f>
        <v>DB400T9A</v>
      </c>
      <c r="E77" s="21" t="str">
        <f>VLOOKUP(B77&amp;C77,'[1]점검현황(금월)'!$D$7:$AH$277,11,0)</f>
        <v>I7-9700</v>
      </c>
      <c r="F77" s="21" t="str">
        <f>VLOOKUP(B77&amp;C77,'[1]점검현황(금월)'!$D$7:$AH$277,12,0)</f>
        <v>DDR4 16G</v>
      </c>
      <c r="G77" s="21" t="str">
        <f>VLOOKUP(B77&amp;C77,'[1]점검현황(금월)'!$D$7:$AH$277,13,0)</f>
        <v>SSD256GB+SATA II 500G</v>
      </c>
      <c r="H77" s="21" t="str">
        <f>VLOOKUP(B77&amp;C77,'[1]점검현황(금월)'!$D$7:$AH$277,17,0)</f>
        <v>FS-30(30W)</v>
      </c>
      <c r="I77" s="15" t="s">
        <v>15</v>
      </c>
      <c r="J77" s="21" t="str">
        <f>VLOOKUP(B77&amp;C77,'[1]점검현황(금월)'!$D$7:$AH$277,2,0)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VLOOKUP(B78&amp;C78,'[1]점검현황(금월)'!$D$7:$AH$277,10,0)</f>
        <v>DB400T9A</v>
      </c>
      <c r="E78" s="21" t="str">
        <f>VLOOKUP(B78&amp;C78,'[1]점검현황(금월)'!$D$7:$AH$277,11,0)</f>
        <v>I7-10700</v>
      </c>
      <c r="F78" s="21" t="str">
        <f>VLOOKUP(B78&amp;C78,'[1]점검현황(금월)'!$D$7:$AH$277,12,0)</f>
        <v>DDR4 16G</v>
      </c>
      <c r="G78" s="21" t="str">
        <f>VLOOKUP(B78&amp;C78,'[1]점검현황(금월)'!$D$7:$AH$277,13,0)</f>
        <v>SSD256GB+SATA II 500G</v>
      </c>
      <c r="H78" s="21" t="str">
        <f>VLOOKUP(B78&amp;C78,'[1]점검현황(금월)'!$D$7:$AH$277,17,0)</f>
        <v>FS-30(30W)</v>
      </c>
      <c r="I78" s="15" t="s">
        <v>15</v>
      </c>
      <c r="J78" s="21" t="str">
        <f>VLOOKUP(B78&amp;C78,'[1]점검현황(금월)'!$D$7:$AH$277,2,0)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VLOOKUP(B79&amp;C79,'[1]점검현황(금월)'!$D$7:$AH$277,10,0)</f>
        <v>DM501TGA</v>
      </c>
      <c r="E79" s="21" t="str">
        <f>VLOOKUP(B79&amp;C79,'[1]점검현황(금월)'!$D$7:$AH$277,11,0)</f>
        <v>I7-14400</v>
      </c>
      <c r="F79" s="21" t="str">
        <f>VLOOKUP(B79&amp;C79,'[1]점검현황(금월)'!$D$7:$AH$277,12,0)</f>
        <v>DDR4 16G</v>
      </c>
      <c r="G79" s="21" t="str">
        <f>VLOOKUP(B79&amp;C79,'[1]점검현황(금월)'!$D$7:$AH$277,13,0)</f>
        <v>SSD256GB</v>
      </c>
      <c r="H79" s="21" t="str">
        <f>VLOOKUP(B79&amp;C79,'[1]점검현황(금월)'!$D$7:$AH$277,17,0)</f>
        <v>ESP80</v>
      </c>
      <c r="I79" s="15" t="s">
        <v>15</v>
      </c>
      <c r="J79" s="21" t="str">
        <f>VLOOKUP(B79&amp;C79,'[1]점검현황(금월)'!$D$7:$AH$277,2,0)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VLOOKUP(B80&amp;C80,'[1]점검현황(금월)'!$D$7:$AH$277,10,0)</f>
        <v>DB400T9A</v>
      </c>
      <c r="E80" s="21" t="str">
        <f>VLOOKUP(B80&amp;C80,'[1]점검현황(금월)'!$D$7:$AH$277,11,0)</f>
        <v>I7-9700</v>
      </c>
      <c r="F80" s="21" t="str">
        <f>VLOOKUP(B80&amp;C80,'[1]점검현황(금월)'!$D$7:$AH$277,12,0)</f>
        <v>DDR4 16G</v>
      </c>
      <c r="G80" s="21" t="str">
        <f>VLOOKUP(B80&amp;C80,'[1]점검현황(금월)'!$D$7:$AH$277,13,0)</f>
        <v>SSD256GB+SATA 1T</v>
      </c>
      <c r="H80" s="21" t="str">
        <f>VLOOKUP(B80&amp;C80,'[1]점검현황(금월)'!$D$7:$AH$277,17,0)</f>
        <v>INTER-M</v>
      </c>
      <c r="I80" s="15" t="s">
        <v>36</v>
      </c>
      <c r="J80" s="21" t="str">
        <f>VLOOKUP(B80&amp;C80,'[1]점검현황(금월)'!$D$7:$AH$277,2,0)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VLOOKUP(B81&amp;C81,'[1]점검현황(금월)'!$D$7:$AH$277,10,0)</f>
        <v>DB500TGA</v>
      </c>
      <c r="E81" s="21" t="str">
        <f>VLOOKUP(B81&amp;C81,'[1]점검현황(금월)'!$D$7:$AH$277,11,0)</f>
        <v>I7-14700</v>
      </c>
      <c r="F81" s="21" t="str">
        <f>VLOOKUP(B81&amp;C81,'[1]점검현황(금월)'!$D$7:$AH$277,12,0)</f>
        <v>DDR4 16G</v>
      </c>
      <c r="G81" s="21" t="str">
        <f>VLOOKUP(B81&amp;C81,'[1]점검현황(금월)'!$D$7:$AH$277,13,0)</f>
        <v>SSD256</v>
      </c>
      <c r="H81" s="21" t="str">
        <f>VLOOKUP(B81&amp;C81,'[1]점검현황(금월)'!$D$7:$AH$277,17,0)</f>
        <v>FS-30(30W)</v>
      </c>
      <c r="I81" s="15" t="s">
        <v>15</v>
      </c>
      <c r="J81" s="21" t="str">
        <f>VLOOKUP(B81&amp;C81,'[1]점검현황(금월)'!$D$7:$AH$277,2,0)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VLOOKUP(B82&amp;C82,'[1]점검현황(금월)'!$D$7:$AH$277,10,0)</f>
        <v>DB400TCA</v>
      </c>
      <c r="E82" s="21" t="str">
        <f>VLOOKUP(B82&amp;C82,'[1]점검현황(금월)'!$D$7:$AH$277,11,0)</f>
        <v>I7-10700</v>
      </c>
      <c r="F82" s="21" t="str">
        <f>VLOOKUP(B82&amp;C82,'[1]점검현황(금월)'!$D$7:$AH$277,12,0)</f>
        <v>DDR4 16G</v>
      </c>
      <c r="G82" s="21" t="str">
        <f>VLOOKUP(B82&amp;C82,'[1]점검현황(금월)'!$D$7:$AH$277,13,0)</f>
        <v>SSD500GB + HDD 1T</v>
      </c>
      <c r="H82" s="21" t="str">
        <f>VLOOKUP(B82&amp;C82,'[1]점검현황(금월)'!$D$7:$AH$277,17,0)</f>
        <v>FS-30(30W)</v>
      </c>
      <c r="I82" s="15" t="s">
        <v>15</v>
      </c>
      <c r="J82" s="21" t="str">
        <f>VLOOKUP(B82&amp;C82,'[1]점검현황(금월)'!$D$7:$AH$277,2,0)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VLOOKUP(B83&amp;C83,'[1]점검현황(금월)'!$D$7:$AH$277,10,0)</f>
        <v>DB400TDA</v>
      </c>
      <c r="E83" s="21" t="str">
        <f>VLOOKUP(B83&amp;C83,'[1]점검현황(금월)'!$D$7:$AH$277,11,0)</f>
        <v>I7-11700</v>
      </c>
      <c r="F83" s="21" t="str">
        <f>VLOOKUP(B83&amp;C83,'[1]점검현황(금월)'!$D$7:$AH$277,12,0)</f>
        <v>DDR4 16G</v>
      </c>
      <c r="G83" s="21" t="str">
        <f>VLOOKUP(B83&amp;C83,'[1]점검현황(금월)'!$D$7:$AH$277,13,0)</f>
        <v>SSD 256GB</v>
      </c>
      <c r="H83" s="21" t="str">
        <f>VLOOKUP(B83&amp;C83,'[1]점검현황(금월)'!$D$7:$AH$277,17,0)</f>
        <v>없음</v>
      </c>
      <c r="I83" s="15" t="s">
        <v>15</v>
      </c>
      <c r="J83" s="21" t="str">
        <f>VLOOKUP(B83&amp;C83,'[1]점검현황(금월)'!$D$7:$AH$277,2,0)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VLOOKUP(B84&amp;C84,'[1]점검현황(금월)'!$D$7:$AH$277,10,0)</f>
        <v>DB400TEA</v>
      </c>
      <c r="E84" s="21" t="str">
        <f>VLOOKUP(B84&amp;C84,'[1]점검현황(금월)'!$D$7:$AH$277,11,0)</f>
        <v>I7-12700</v>
      </c>
      <c r="F84" s="21" t="str">
        <f>VLOOKUP(B84&amp;C84,'[1]점검현황(금월)'!$D$7:$AH$277,12,0)</f>
        <v>DDR4 8G</v>
      </c>
      <c r="G84" s="21" t="str">
        <f>VLOOKUP(B84&amp;C84,'[1]점검현황(금월)'!$D$7:$AH$277,13,0)</f>
        <v>SSD 256GB</v>
      </c>
      <c r="H84" s="21" t="str">
        <f>VLOOKUP(B84&amp;C84,'[1]점검현황(금월)'!$D$7:$AH$277,17,0)</f>
        <v>없음</v>
      </c>
      <c r="I84" s="15" t="s">
        <v>15</v>
      </c>
      <c r="J84" s="21" t="str">
        <f>VLOOKUP(B84&amp;C84,'[1]점검현황(금월)'!$D$7:$AH$277,2,0)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VLOOKUP(B85&amp;C85,'[1]점검현황(금월)'!$D$7:$AH$277,10,0)</f>
        <v>DB400TDA</v>
      </c>
      <c r="E85" s="21" t="str">
        <f>VLOOKUP(B85&amp;C85,'[1]점검현황(금월)'!$D$7:$AH$277,11,0)</f>
        <v>I7-11700</v>
      </c>
      <c r="F85" s="21" t="str">
        <f>VLOOKUP(B85&amp;C85,'[1]점검현황(금월)'!$D$7:$AH$277,12,0)</f>
        <v>DDR4 16G</v>
      </c>
      <c r="G85" s="21" t="str">
        <f>VLOOKUP(B85&amp;C85,'[1]점검현황(금월)'!$D$7:$AH$277,13,0)</f>
        <v>SSD 256GB</v>
      </c>
      <c r="H85" s="21" t="str">
        <f>VLOOKUP(B85&amp;C85,'[1]점검현황(금월)'!$D$7:$AH$277,17,0)</f>
        <v>EON10</v>
      </c>
      <c r="I85" s="15" t="s">
        <v>15</v>
      </c>
      <c r="J85" s="21" t="str">
        <f>VLOOKUP(B85&amp;C85,'[1]점검현황(금월)'!$D$7:$AH$277,2,0)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VLOOKUP(B86&amp;C86,'[1]점검현황(금월)'!$D$7:$AH$277,10,0)</f>
        <v>DB400TCA</v>
      </c>
      <c r="E86" s="21" t="str">
        <f>VLOOKUP(B86&amp;C86,'[1]점검현황(금월)'!$D$7:$AH$277,11,0)</f>
        <v>I7-10700</v>
      </c>
      <c r="F86" s="21" t="str">
        <f>VLOOKUP(B86&amp;C86,'[1]점검현황(금월)'!$D$7:$AH$277,12,0)</f>
        <v>DDR4 16G</v>
      </c>
      <c r="G86" s="21" t="str">
        <f>VLOOKUP(B86&amp;C86,'[1]점검현황(금월)'!$D$7:$AH$277,13,0)</f>
        <v>SSD 256GB</v>
      </c>
      <c r="H86" s="21" t="str">
        <f>VLOOKUP(B86&amp;C86,'[1]점검현황(금월)'!$D$7:$AH$277,17,0)</f>
        <v>INTER-M</v>
      </c>
      <c r="I86" s="15" t="s">
        <v>15</v>
      </c>
      <c r="J86" s="21" t="str">
        <f>VLOOKUP(B86&amp;C86,'[1]점검현황(금월)'!$D$7:$AH$277,2,0)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VLOOKUP(B87&amp;C87,'[1]점검현황(금월)'!$D$7:$AH$277,10,0)</f>
        <v>DB400TDA</v>
      </c>
      <c r="E87" s="21" t="str">
        <f>VLOOKUP(B87&amp;C87,'[1]점검현황(금월)'!$D$7:$AH$277,11,0)</f>
        <v>I7-11700</v>
      </c>
      <c r="F87" s="21" t="str">
        <f>VLOOKUP(B87&amp;C87,'[1]점검현황(금월)'!$D$7:$AH$277,12,0)</f>
        <v>DDR4 16G</v>
      </c>
      <c r="G87" s="21" t="str">
        <f>VLOOKUP(B87&amp;C87,'[1]점검현황(금월)'!$D$7:$AH$277,13,0)</f>
        <v>SSD 256GB</v>
      </c>
      <c r="H87" s="21" t="str">
        <f>VLOOKUP(B87&amp;C87,'[1]점검현황(금월)'!$D$7:$AH$277,17,0)</f>
        <v>ESP80</v>
      </c>
      <c r="I87" s="15" t="s">
        <v>15</v>
      </c>
      <c r="J87" s="21" t="str">
        <f>VLOOKUP(B87&amp;C87,'[1]점검현황(금월)'!$D$7:$AH$277,2,0)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VLOOKUP(B88&amp;C88,'[1]점검현황(금월)'!$D$7:$AH$277,10,0)</f>
        <v>DB400SEA</v>
      </c>
      <c r="E88" s="21" t="str">
        <f>VLOOKUP(B88&amp;C88,'[1]점검현황(금월)'!$D$7:$AH$277,11,0)</f>
        <v>I7-13700</v>
      </c>
      <c r="F88" s="21" t="str">
        <f>VLOOKUP(B88&amp;C88,'[1]점검현황(금월)'!$D$7:$AH$277,12,0)</f>
        <v>DDR4 8G</v>
      </c>
      <c r="G88" s="21" t="str">
        <f>VLOOKUP(B88&amp;C88,'[1]점검현황(금월)'!$D$7:$AH$277,13,0)</f>
        <v>SSD 256GB</v>
      </c>
      <c r="H88" s="21" t="str">
        <f>VLOOKUP(B88&amp;C88,'[1]점검현황(금월)'!$D$7:$AH$277,17,0)</f>
        <v>EON10</v>
      </c>
      <c r="I88" s="15" t="s">
        <v>15</v>
      </c>
      <c r="J88" s="21" t="str">
        <f>VLOOKUP(B88&amp;C88,'[1]점검현황(금월)'!$D$7:$AH$277,2,0)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VLOOKUP(B89&amp;C89,'[1]점검현황(금월)'!$D$7:$AH$277,10,0)</f>
        <v>Z75CV(I7)</v>
      </c>
      <c r="E89" s="21" t="str">
        <f>VLOOKUP(B89&amp;C89,'[1]점검현황(금월)'!$D$7:$AH$277,11,0)</f>
        <v>I7-4790</v>
      </c>
      <c r="F89" s="21" t="str">
        <f>VLOOKUP(B89&amp;C89,'[1]점검현황(금월)'!$D$7:$AH$277,12,0)</f>
        <v>DDR3 8G</v>
      </c>
      <c r="G89" s="21" t="str">
        <f>VLOOKUP(B89&amp;C89,'[1]점검현황(금월)'!$D$7:$AH$277,13,0)</f>
        <v>SSD128GB+SATA III 1T</v>
      </c>
      <c r="H89" s="21" t="str">
        <f>VLOOKUP(B89&amp;C89,'[1]점검현황(금월)'!$D$7:$AH$277,17,0)</f>
        <v>EON10</v>
      </c>
      <c r="I89" s="15" t="s">
        <v>15</v>
      </c>
      <c r="J89" s="21" t="str">
        <f>VLOOKUP(B89&amp;C89,'[1]점검현황(금월)'!$D$7:$AH$277,2,0)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VLOOKUP(B90&amp;C90,'[1]점검현황(금월)'!$D$7:$AH$277,10,0)</f>
        <v>DM501TGA</v>
      </c>
      <c r="E90" s="21" t="str">
        <f>VLOOKUP(B90&amp;C90,'[1]점검현황(금월)'!$D$7:$AH$277,11,0)</f>
        <v>I5-14400</v>
      </c>
      <c r="F90" s="21" t="str">
        <f>VLOOKUP(B90&amp;C90,'[1]점검현황(금월)'!$D$7:$AH$277,12,0)</f>
        <v>DDR4 16G</v>
      </c>
      <c r="G90" s="21" t="str">
        <f>VLOOKUP(B90&amp;C90,'[1]점검현황(금월)'!$D$7:$AH$277,13,0)</f>
        <v>SSD 512GB</v>
      </c>
      <c r="H90" s="21" t="str">
        <f>VLOOKUP(B90&amp;C90,'[1]점검현황(금월)'!$D$7:$AH$277,17,0)</f>
        <v>INTER-M</v>
      </c>
      <c r="I90" s="15" t="s">
        <v>15</v>
      </c>
      <c r="J90" s="21" t="str">
        <f>VLOOKUP(B90&amp;C90,'[1]점검현황(금월)'!$D$7:$AH$277,2,0)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VLOOKUP(B91&amp;C91,'[1]점검현황(금월)'!$D$7:$AH$277,10,0)</f>
        <v>DB400T9A</v>
      </c>
      <c r="E91" s="21" t="str">
        <f>VLOOKUP(B91&amp;C91,'[1]점검현황(금월)'!$D$7:$AH$277,11,0)</f>
        <v>I7-9700</v>
      </c>
      <c r="F91" s="21" t="str">
        <f>VLOOKUP(B91&amp;C91,'[1]점검현황(금월)'!$D$7:$AH$277,12,0)</f>
        <v>DDR4 16G</v>
      </c>
      <c r="G91" s="21" t="str">
        <f>VLOOKUP(B91&amp;C91,'[1]점검현황(금월)'!$D$7:$AH$277,13,0)</f>
        <v>SSD 120GB+SATA 500G</v>
      </c>
      <c r="H91" s="21" t="str">
        <f>VLOOKUP(B91&amp;C91,'[1]점검현황(금월)'!$D$7:$AH$277,17,0)</f>
        <v>INTER-M</v>
      </c>
      <c r="I91" s="15" t="s">
        <v>15</v>
      </c>
      <c r="J91" s="21" t="str">
        <f>VLOOKUP(B91&amp;C91,'[1]점검현황(금월)'!$D$7:$AH$277,2,0)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VLOOKUP(B92&amp;C92,'[1]점검현황(금월)'!$D$7:$AH$277,10,0)</f>
        <v>DB400TEA</v>
      </c>
      <c r="E92" s="21" t="str">
        <f>VLOOKUP(B92&amp;C92,'[1]점검현황(금월)'!$D$7:$AH$277,11,0)</f>
        <v>I7-12700</v>
      </c>
      <c r="F92" s="21" t="str">
        <f>VLOOKUP(B92&amp;C92,'[1]점검현황(금월)'!$D$7:$AH$277,12,0)</f>
        <v>DDR4 8G</v>
      </c>
      <c r="G92" s="21" t="str">
        <f>VLOOKUP(B92&amp;C92,'[1]점검현황(금월)'!$D$7:$AH$277,13,0)</f>
        <v>SSD 256GB</v>
      </c>
      <c r="H92" s="21" t="str">
        <f>VLOOKUP(B92&amp;C92,'[1]점검현황(금월)'!$D$7:$AH$277,17,0)</f>
        <v>없음</v>
      </c>
      <c r="I92" s="15" t="s">
        <v>15</v>
      </c>
      <c r="J92" s="21" t="str">
        <f>VLOOKUP(B92&amp;C92,'[1]점검현황(금월)'!$D$7:$AH$277,2,0)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VLOOKUP(B93&amp;C93,'[1]점검현황(금월)'!$D$7:$AH$277,10,0)</f>
        <v>DB400TEA</v>
      </c>
      <c r="E93" s="21" t="str">
        <f>VLOOKUP(B93&amp;C93,'[1]점검현황(금월)'!$D$7:$AH$277,11,0)</f>
        <v>I7-12700</v>
      </c>
      <c r="F93" s="21" t="str">
        <f>VLOOKUP(B93&amp;C93,'[1]점검현황(금월)'!$D$7:$AH$277,12,0)</f>
        <v>DDR4 8G</v>
      </c>
      <c r="G93" s="21" t="str">
        <f>VLOOKUP(B93&amp;C93,'[1]점검현황(금월)'!$D$7:$AH$277,13,0)</f>
        <v>SSD 256GB</v>
      </c>
      <c r="H93" s="21" t="str">
        <f>VLOOKUP(B93&amp;C93,'[1]점검현황(금월)'!$D$7:$AH$277,17,0)</f>
        <v>FS-30(30W)</v>
      </c>
      <c r="I93" s="15" t="s">
        <v>15</v>
      </c>
      <c r="J93" s="21" t="str">
        <f>VLOOKUP(B93&amp;C93,'[1]점검현황(금월)'!$D$7:$AH$277,2,0)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VLOOKUP(B94&amp;C94,'[1]점검현황(금월)'!$D$7:$AH$277,10,0)</f>
        <v>DB400T8A</v>
      </c>
      <c r="E94" s="21" t="str">
        <f>VLOOKUP(B94&amp;C94,'[1]점검현황(금월)'!$D$7:$AH$277,11,0)</f>
        <v>I7-8700</v>
      </c>
      <c r="F94" s="21" t="str">
        <f>VLOOKUP(B94&amp;C94,'[1]점검현황(금월)'!$D$7:$AH$277,12,0)</f>
        <v>DDR4 16G</v>
      </c>
      <c r="G94" s="21" t="str">
        <f>VLOOKUP(B94&amp;C94,'[1]점검현황(금월)'!$D$7:$AH$277,13,0)</f>
        <v>SSD256GB+SATA 1TB</v>
      </c>
      <c r="H94" s="21" t="str">
        <f>VLOOKUP(B94&amp;C94,'[1]점검현황(금월)'!$D$7:$AH$277,17,0)</f>
        <v>ESP80</v>
      </c>
      <c r="I94" s="15" t="s">
        <v>15</v>
      </c>
      <c r="J94" s="21" t="str">
        <f>VLOOKUP(B94&amp;C94,'[1]점검현황(금월)'!$D$7:$AH$277,2,0)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VLOOKUP(B95&amp;C95,'[1]점검현황(금월)'!$D$7:$AH$277,10,0)</f>
        <v>DB4009TA</v>
      </c>
      <c r="E95" s="21" t="str">
        <f>VLOOKUP(B95&amp;C95,'[1]점검현황(금월)'!$D$7:$AH$277,11,0)</f>
        <v>I7-9700</v>
      </c>
      <c r="F95" s="21" t="str">
        <f>VLOOKUP(B95&amp;C95,'[1]점검현황(금월)'!$D$7:$AH$277,12,0)</f>
        <v>DDR4 16G</v>
      </c>
      <c r="G95" s="21" t="str">
        <f>VLOOKUP(B95&amp;C95,'[1]점검현황(금월)'!$D$7:$AH$277,13,0)</f>
        <v>SSD256GB+SATA 1T</v>
      </c>
      <c r="H95" s="21" t="str">
        <f>VLOOKUP(B95&amp;C95,'[1]점검현황(금월)'!$D$7:$AH$277,17,0)</f>
        <v>INTER-M</v>
      </c>
      <c r="I95" s="15" t="s">
        <v>15</v>
      </c>
      <c r="J95" s="21" t="str">
        <f>VLOOKUP(B95&amp;C95,'[1]점검현황(금월)'!$D$7:$AH$277,2,0)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VLOOKUP(B96&amp;C96,'[1]점검현황(금월)'!$D$7:$AH$277,10,0)</f>
        <v>Dell Inspiron 3670</v>
      </c>
      <c r="E96" s="21" t="str">
        <f>VLOOKUP(B96&amp;C96,'[1]점검현황(금월)'!$D$7:$AH$277,11,0)</f>
        <v>I5-8400</v>
      </c>
      <c r="F96" s="21" t="str">
        <f>VLOOKUP(B96&amp;C96,'[1]점검현황(금월)'!$D$7:$AH$277,12,0)</f>
        <v>DDR4 8G</v>
      </c>
      <c r="G96" s="21" t="str">
        <f>VLOOKUP(B96&amp;C96,'[1]점검현황(금월)'!$D$7:$AH$277,13,0)</f>
        <v>SSD128GB+SATA 1T</v>
      </c>
      <c r="H96" s="21" t="str">
        <f>VLOOKUP(B96&amp;C96,'[1]점검현황(금월)'!$D$7:$AH$277,17,0)</f>
        <v>없음</v>
      </c>
      <c r="I96" s="15" t="s">
        <v>36</v>
      </c>
      <c r="J96" s="21" t="str">
        <f>VLOOKUP(B96&amp;C96,'[1]점검현황(금월)'!$D$7:$AH$277,2,0)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VLOOKUP(B97&amp;C97,'[1]점검현황(금월)'!$D$7:$AH$277,10,0)</f>
        <v>Dell Inspiron 3670</v>
      </c>
      <c r="E97" s="21" t="str">
        <f>VLOOKUP(B97&amp;C97,'[1]점검현황(금월)'!$D$7:$AH$277,11,0)</f>
        <v>I5-8400</v>
      </c>
      <c r="F97" s="21" t="str">
        <f>VLOOKUP(B97&amp;C97,'[1]점검현황(금월)'!$D$7:$AH$277,12,0)</f>
        <v>DDR4 8G</v>
      </c>
      <c r="G97" s="21" t="str">
        <f>VLOOKUP(B97&amp;C97,'[1]점검현황(금월)'!$D$7:$AH$277,13,0)</f>
        <v>SSD128GB+SATA 1T</v>
      </c>
      <c r="H97" s="21" t="str">
        <f>VLOOKUP(B97&amp;C97,'[1]점검현황(금월)'!$D$7:$AH$277,17,0)</f>
        <v>없음</v>
      </c>
      <c r="I97" s="15" t="s">
        <v>36</v>
      </c>
      <c r="J97" s="21" t="str">
        <f>VLOOKUP(B97&amp;C97,'[1]점검현황(금월)'!$D$7:$AH$277,2,0)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VLOOKUP(B98&amp;C98,'[1]점검현황(금월)'!$D$7:$AH$277,10,0)</f>
        <v>Dell Inspiron 3670</v>
      </c>
      <c r="E98" s="21" t="str">
        <f>VLOOKUP(B98&amp;C98,'[1]점검현황(금월)'!$D$7:$AH$277,11,0)</f>
        <v>I5-8400</v>
      </c>
      <c r="F98" s="21" t="str">
        <f>VLOOKUP(B98&amp;C98,'[1]점검현황(금월)'!$D$7:$AH$277,12,0)</f>
        <v>DDR4 8G</v>
      </c>
      <c r="G98" s="21" t="str">
        <f>VLOOKUP(B98&amp;C98,'[1]점검현황(금월)'!$D$7:$AH$277,13,0)</f>
        <v>SSD128GB+SATA 1T</v>
      </c>
      <c r="H98" s="21" t="str">
        <f>VLOOKUP(B98&amp;C98,'[1]점검현황(금월)'!$D$7:$AH$277,17,0)</f>
        <v>없음</v>
      </c>
      <c r="I98" s="15" t="s">
        <v>36</v>
      </c>
      <c r="J98" s="21" t="str">
        <f>VLOOKUP(B98&amp;C98,'[1]점검현황(금월)'!$D$7:$AH$277,2,0)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VLOOKUP(B99&amp;C99,'[1]점검현황(금월)'!$D$7:$AH$277,10,0)</f>
        <v>Dell Inspiron 3670</v>
      </c>
      <c r="E99" s="21" t="str">
        <f>VLOOKUP(B99&amp;C99,'[1]점검현황(금월)'!$D$7:$AH$277,11,0)</f>
        <v>I5-8400</v>
      </c>
      <c r="F99" s="21" t="str">
        <f>VLOOKUP(B99&amp;C99,'[1]점검현황(금월)'!$D$7:$AH$277,12,0)</f>
        <v>DDR4 8G</v>
      </c>
      <c r="G99" s="21" t="str">
        <f>VLOOKUP(B99&amp;C99,'[1]점검현황(금월)'!$D$7:$AH$277,13,0)</f>
        <v>SSD128GB+SATA 1T</v>
      </c>
      <c r="H99" s="21" t="str">
        <f>VLOOKUP(B99&amp;C99,'[1]점검현황(금월)'!$D$7:$AH$277,17,0)</f>
        <v>없음</v>
      </c>
      <c r="I99" s="15" t="s">
        <v>36</v>
      </c>
      <c r="J99" s="21" t="str">
        <f>VLOOKUP(B99&amp;C99,'[1]점검현황(금월)'!$D$7:$AH$277,2,0)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VLOOKUP(B100&amp;C100,'[1]점검현황(금월)'!$D$7:$AH$277,10,0)</f>
        <v>DB400T9A</v>
      </c>
      <c r="E100" s="21" t="str">
        <f>VLOOKUP(B100&amp;C100,'[1]점검현황(금월)'!$D$7:$AH$277,11,0)</f>
        <v>I7-9700</v>
      </c>
      <c r="F100" s="21" t="str">
        <f>VLOOKUP(B100&amp;C100,'[1]점검현황(금월)'!$D$7:$AH$277,12,0)</f>
        <v xml:space="preserve">DDR4 16G </v>
      </c>
      <c r="G100" s="21" t="str">
        <f>VLOOKUP(B100&amp;C100,'[1]점검현황(금월)'!$D$7:$AH$277,13,0)</f>
        <v>SSD256GB+SATA 1T</v>
      </c>
      <c r="H100" s="21" t="str">
        <f>VLOOKUP(B100&amp;C100,'[1]점검현황(금월)'!$D$7:$AH$277,17,0)</f>
        <v>INTER-M</v>
      </c>
      <c r="I100" s="15" t="s">
        <v>15</v>
      </c>
      <c r="J100" s="21" t="str">
        <f>VLOOKUP(B100&amp;C100,'[1]점검현황(금월)'!$D$7:$AH$277,2,0)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VLOOKUP(B101&amp;C101,'[1]점검현황(금월)'!$D$7:$AH$277,10,0)</f>
        <v>DB400TDA</v>
      </c>
      <c r="E101" s="21" t="str">
        <f>VLOOKUP(B101&amp;C101,'[1]점검현황(금월)'!$D$7:$AH$277,11,0)</f>
        <v>I7-11700</v>
      </c>
      <c r="F101" s="21" t="str">
        <f>VLOOKUP(B101&amp;C101,'[1]점검현황(금월)'!$D$7:$AH$277,12,0)</f>
        <v>DDR4 8G</v>
      </c>
      <c r="G101" s="21" t="str">
        <f>VLOOKUP(B101&amp;C101,'[1]점검현황(금월)'!$D$7:$AH$277,13,0)</f>
        <v>SSD512GB+SATA 1T</v>
      </c>
      <c r="H101" s="21" t="str">
        <f>VLOOKUP(B101&amp;C101,'[1]점검현황(금월)'!$D$7:$AH$277,17,0)</f>
        <v>INTER-M</v>
      </c>
      <c r="I101" s="15" t="s">
        <v>15</v>
      </c>
      <c r="J101" s="21" t="str">
        <f>VLOOKUP(B101&amp;C101,'[1]점검현황(금월)'!$D$7:$AH$277,2,0)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VLOOKUP(B102&amp;C102,'[1]점검현황(금월)'!$D$7:$AH$277,10,0)</f>
        <v>DB400TDA</v>
      </c>
      <c r="E102" s="21" t="str">
        <f>VLOOKUP(B102&amp;C102,'[1]점검현황(금월)'!$D$7:$AH$277,11,0)</f>
        <v>I7-11700</v>
      </c>
      <c r="F102" s="21" t="str">
        <f>VLOOKUP(B102&amp;C102,'[1]점검현황(금월)'!$D$7:$AH$277,12,0)</f>
        <v>DDR4 8G</v>
      </c>
      <c r="G102" s="21" t="str">
        <f>VLOOKUP(B102&amp;C102,'[1]점검현황(금월)'!$D$7:$AH$277,13,0)</f>
        <v>SSD512GB+SATA 1T</v>
      </c>
      <c r="H102" s="21" t="str">
        <f>VLOOKUP(B102&amp;C102,'[1]점검현황(금월)'!$D$7:$AH$277,17,0)</f>
        <v>INTER-M</v>
      </c>
      <c r="I102" s="15" t="s">
        <v>15</v>
      </c>
      <c r="J102" s="21" t="str">
        <f>VLOOKUP(B102&amp;C102,'[1]점검현황(금월)'!$D$7:$AH$277,2,0)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VLOOKUP(B103&amp;C103,'[1]점검현황(금월)'!$D$7:$AH$277,10,0)</f>
        <v>DB400T8A</v>
      </c>
      <c r="E103" s="21" t="str">
        <f>VLOOKUP(B103&amp;C103,'[1]점검현황(금월)'!$D$7:$AH$277,11,0)</f>
        <v>I7-8700</v>
      </c>
      <c r="F103" s="21" t="str">
        <f>VLOOKUP(B103&amp;C103,'[1]점검현황(금월)'!$D$7:$AH$277,12,0)</f>
        <v>DDR4 8G</v>
      </c>
      <c r="G103" s="21" t="str">
        <f>VLOOKUP(B103&amp;C103,'[1]점검현황(금월)'!$D$7:$AH$277,13,0)</f>
        <v>SSD240GB</v>
      </c>
      <c r="H103" s="21" t="str">
        <f>VLOOKUP(B103&amp;C103,'[1]점검현황(금월)'!$D$7:$AH$277,17,0)</f>
        <v>INTER-M</v>
      </c>
      <c r="I103" s="15" t="s">
        <v>15</v>
      </c>
      <c r="J103" s="21" t="str">
        <f>VLOOKUP(B103&amp;C103,'[1]점검현황(금월)'!$D$7:$AH$277,2,0)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VLOOKUP(B104&amp;C104,'[1]점검현황(금월)'!$D$7:$AH$277,10,0)</f>
        <v>DB400T8A</v>
      </c>
      <c r="E104" s="21" t="str">
        <f>VLOOKUP(B104&amp;C104,'[1]점검현황(금월)'!$D$7:$AH$277,11,0)</f>
        <v>I7-8700</v>
      </c>
      <c r="F104" s="21" t="str">
        <f>VLOOKUP(B104&amp;C104,'[1]점검현황(금월)'!$D$7:$AH$277,12,0)</f>
        <v>DDR4 16G</v>
      </c>
      <c r="G104" s="21" t="str">
        <f>VLOOKUP(B104&amp;C104,'[1]점검현황(금월)'!$D$7:$AH$277,13,0)</f>
        <v>SSD256GB+SATA 1T</v>
      </c>
      <c r="H104" s="21" t="str">
        <f>VLOOKUP(B104&amp;C104,'[1]점검현황(금월)'!$D$7:$AH$277,17,0)</f>
        <v>FS-30(30W)</v>
      </c>
      <c r="I104" s="15" t="s">
        <v>15</v>
      </c>
      <c r="J104" s="21" t="str">
        <f>VLOOKUP(B104&amp;C104,'[1]점검현황(금월)'!$D$7:$AH$277,2,0)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VLOOKUP(B105&amp;C105,'[1]점검현황(금월)'!$D$7:$AH$277,10,0)</f>
        <v>DB400TEA</v>
      </c>
      <c r="E105" s="21" t="str">
        <f>VLOOKUP(B105&amp;C105,'[1]점검현황(금월)'!$D$7:$AH$277,11,0)</f>
        <v>I7-12700</v>
      </c>
      <c r="F105" s="21" t="str">
        <f>VLOOKUP(B105&amp;C105,'[1]점검현황(금월)'!$D$7:$AH$277,12,0)</f>
        <v>DDR4 8G</v>
      </c>
      <c r="G105" s="21" t="str">
        <f>VLOOKUP(B105&amp;C105,'[1]점검현황(금월)'!$D$7:$AH$277,13,0)</f>
        <v>SSD 256GB</v>
      </c>
      <c r="H105" s="21" t="str">
        <f>VLOOKUP(B105&amp;C105,'[1]점검현황(금월)'!$D$7:$AH$277,17,0)</f>
        <v>없음</v>
      </c>
      <c r="I105" s="15" t="s">
        <v>15</v>
      </c>
      <c r="J105" s="21" t="str">
        <f>VLOOKUP(B105&amp;C105,'[1]점검현황(금월)'!$D$7:$AH$277,2,0)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VLOOKUP(B106&amp;C106,'[1]점검현황(금월)'!$D$7:$AH$277,10,0)</f>
        <v>DB400TCA</v>
      </c>
      <c r="E106" s="21" t="str">
        <f>VLOOKUP(B106&amp;C106,'[1]점검현황(금월)'!$D$7:$AH$277,11,0)</f>
        <v>I7-10700</v>
      </c>
      <c r="F106" s="21" t="str">
        <f>VLOOKUP(B106&amp;C106,'[1]점검현황(금월)'!$D$7:$AH$277,12,0)</f>
        <v>DDR4 16G</v>
      </c>
      <c r="G106" s="21" t="str">
        <f>VLOOKUP(B106&amp;C106,'[1]점검현황(금월)'!$D$7:$AH$277,13,0)</f>
        <v>SSD500GB+SATA 1T</v>
      </c>
      <c r="H106" s="21" t="str">
        <f>VLOOKUP(B106&amp;C106,'[1]점검현황(금월)'!$D$7:$AH$277,17,0)</f>
        <v>INTER-M</v>
      </c>
      <c r="I106" s="15" t="s">
        <v>15</v>
      </c>
      <c r="J106" s="21" t="str">
        <f>VLOOKUP(B106&amp;C106,'[1]점검현황(금월)'!$D$7:$AH$277,2,0)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VLOOKUP(B107&amp;C107,'[1]점검현황(금월)'!$D$7:$AH$277,10,0)</f>
        <v>DB400TEA</v>
      </c>
      <c r="E107" s="21" t="str">
        <f>VLOOKUP(B107&amp;C107,'[1]점검현황(금월)'!$D$7:$AH$277,11,0)</f>
        <v>I7-12700</v>
      </c>
      <c r="F107" s="21" t="str">
        <f>VLOOKUP(B107&amp;C107,'[1]점검현황(금월)'!$D$7:$AH$277,12,0)</f>
        <v>DDR4 8G</v>
      </c>
      <c r="G107" s="21" t="str">
        <f>VLOOKUP(B107&amp;C107,'[1]점검현황(금월)'!$D$7:$AH$277,13,0)</f>
        <v>SSD 256GB</v>
      </c>
      <c r="H107" s="21" t="str">
        <f>VLOOKUP(B107&amp;C107,'[1]점검현황(금월)'!$D$7:$AH$277,17,0)</f>
        <v>없음</v>
      </c>
      <c r="I107" s="15" t="s">
        <v>15</v>
      </c>
      <c r="J107" s="21" t="str">
        <f>VLOOKUP(B107&amp;C107,'[1]점검현황(금월)'!$D$7:$AH$277,2,0)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VLOOKUP(B108&amp;C108,'[1]점검현황(금월)'!$D$7:$AH$277,10,0)</f>
        <v>DB400TDA</v>
      </c>
      <c r="E108" s="21" t="str">
        <f>VLOOKUP(B108&amp;C108,'[1]점검현황(금월)'!$D$7:$AH$277,11,0)</f>
        <v>I7-9700</v>
      </c>
      <c r="F108" s="21" t="str">
        <f>VLOOKUP(B108&amp;C108,'[1]점검현황(금월)'!$D$7:$AH$277,12,0)</f>
        <v>DDR3 8G</v>
      </c>
      <c r="G108" s="21" t="str">
        <f>VLOOKUP(B108&amp;C108,'[1]점검현황(금월)'!$D$7:$AH$277,13,0)</f>
        <v>SSD256GB+SATA 500G</v>
      </c>
      <c r="H108" s="21" t="str">
        <f>VLOOKUP(B108&amp;C108,'[1]점검현황(금월)'!$D$7:$AH$277,17,0)</f>
        <v>EON10</v>
      </c>
      <c r="I108" s="15" t="s">
        <v>15</v>
      </c>
      <c r="J108" s="21" t="str">
        <f>VLOOKUP(B108&amp;C108,'[1]점검현황(금월)'!$D$7:$AH$277,2,0)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VLOOKUP(B109&amp;C109,'[1]점검현황(금월)'!$D$7:$AH$277,10,0)</f>
        <v>DB400SEA</v>
      </c>
      <c r="E109" s="21" t="str">
        <f>VLOOKUP(B109&amp;C109,'[1]점검현황(금월)'!$D$7:$AH$277,11,0)</f>
        <v>I7-13700</v>
      </c>
      <c r="F109" s="21" t="str">
        <f>VLOOKUP(B109&amp;C109,'[1]점검현황(금월)'!$D$7:$AH$277,12,0)</f>
        <v>DDR4 16G</v>
      </c>
      <c r="G109" s="21" t="str">
        <f>VLOOKUP(B109&amp;C109,'[1]점검현황(금월)'!$D$7:$AH$277,13,0)</f>
        <v>SSD 256GB</v>
      </c>
      <c r="H109" s="21" t="str">
        <f>VLOOKUP(B109&amp;C109,'[1]점검현황(금월)'!$D$7:$AH$277,17,0)</f>
        <v>FS-52(50W)</v>
      </c>
      <c r="I109" s="15" t="s">
        <v>15</v>
      </c>
      <c r="J109" s="21" t="str">
        <f>VLOOKUP(B109&amp;C109,'[1]점검현황(금월)'!$D$7:$AH$277,2,0)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VLOOKUP(B110&amp;C110,'[1]점검현황(금월)'!$D$7:$AH$277,10,0)</f>
        <v>DB400T8A</v>
      </c>
      <c r="E110" s="21" t="str">
        <f>VLOOKUP(B110&amp;C110,'[1]점검현황(금월)'!$D$7:$AH$277,11,0)</f>
        <v>I7-8700</v>
      </c>
      <c r="F110" s="21" t="str">
        <f>VLOOKUP(B110&amp;C110,'[1]점검현황(금월)'!$D$7:$AH$277,12,0)</f>
        <v xml:space="preserve">DDR4 16G </v>
      </c>
      <c r="G110" s="21" t="str">
        <f>VLOOKUP(B110&amp;C110,'[1]점검현황(금월)'!$D$7:$AH$277,13,0)</f>
        <v>SSD256GB+SATA 1T</v>
      </c>
      <c r="H110" s="21" t="str">
        <f>VLOOKUP(B110&amp;C110,'[1]점검현황(금월)'!$D$7:$AH$277,17,0)</f>
        <v>EON15</v>
      </c>
      <c r="I110" s="15" t="s">
        <v>15</v>
      </c>
      <c r="J110" s="21" t="str">
        <f>VLOOKUP(B110&amp;C110,'[1]점검현황(금월)'!$D$7:$AH$277,2,0)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VLOOKUP(B111&amp;C111,'[1]점검현황(금월)'!$D$7:$AH$277,10,0)</f>
        <v>DM501TGA</v>
      </c>
      <c r="E111" s="21" t="str">
        <f>VLOOKUP(B111&amp;C111,'[1]점검현황(금월)'!$D$7:$AH$277,11,0)</f>
        <v>I7-14700</v>
      </c>
      <c r="F111" s="21" t="str">
        <f>VLOOKUP(B111&amp;C111,'[1]점검현황(금월)'!$D$7:$AH$277,12,0)</f>
        <v>DDR4 32G</v>
      </c>
      <c r="G111" s="21" t="str">
        <f>VLOOKUP(B111&amp;C111,'[1]점검현황(금월)'!$D$7:$AH$277,13,0)</f>
        <v>SSD 512GB</v>
      </c>
      <c r="H111" s="21" t="str">
        <f>VLOOKUP(B111&amp;C111,'[1]점검현황(금월)'!$D$7:$AH$277,17,0)</f>
        <v>FS-30(30W)</v>
      </c>
      <c r="I111" s="15" t="s">
        <v>15</v>
      </c>
      <c r="J111" s="21" t="str">
        <f>VLOOKUP(B111&amp;C111,'[1]점검현황(금월)'!$D$7:$AH$277,2,0)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VLOOKUP(B112&amp;C112,'[1]점검현황(금월)'!$D$7:$AH$277,10,0)</f>
        <v>DM501TGA</v>
      </c>
      <c r="E112" s="21" t="str">
        <f>VLOOKUP(B112&amp;C112,'[1]점검현황(금월)'!$D$7:$AH$277,11,0)</f>
        <v>I7-14700</v>
      </c>
      <c r="F112" s="21" t="str">
        <f>VLOOKUP(B112&amp;C112,'[1]점검현황(금월)'!$D$7:$AH$277,12,0)</f>
        <v>DDR4 16G</v>
      </c>
      <c r="G112" s="21" t="str">
        <f>VLOOKUP(B112&amp;C112,'[1]점검현황(금월)'!$D$7:$AH$277,13,0)</f>
        <v>SSD 256GB</v>
      </c>
      <c r="H112" s="21" t="str">
        <f>VLOOKUP(B112&amp;C112,'[1]점검현황(금월)'!$D$7:$AH$277,17,0)</f>
        <v>FS-30(30W)</v>
      </c>
      <c r="I112" s="15" t="s">
        <v>15</v>
      </c>
      <c r="J112" s="21" t="str">
        <f>VLOOKUP(B112&amp;C112,'[1]점검현황(금월)'!$D$7:$AH$277,2,0)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VLOOKUP(B113&amp;C113,'[1]점검현황(금월)'!$D$7:$AH$277,10,0)</f>
        <v>DM501TGA</v>
      </c>
      <c r="E113" s="21" t="str">
        <f>VLOOKUP(B113&amp;C113,'[1]점검현황(금월)'!$D$7:$AH$277,11,0)</f>
        <v>I5-14400</v>
      </c>
      <c r="F113" s="21" t="str">
        <f>VLOOKUP(B113&amp;C113,'[1]점검현황(금월)'!$D$7:$AH$277,12,0)</f>
        <v>DDR4 16G</v>
      </c>
      <c r="G113" s="21" t="str">
        <f>VLOOKUP(B113&amp;C113,'[1]점검현황(금월)'!$D$7:$AH$277,13,0)</f>
        <v>SSD 256GB</v>
      </c>
      <c r="H113" s="21" t="str">
        <f>VLOOKUP(B113&amp;C113,'[1]점검현황(금월)'!$D$7:$AH$277,17,0)</f>
        <v>FS-30(30W)</v>
      </c>
      <c r="I113" s="15" t="s">
        <v>15</v>
      </c>
      <c r="J113" s="21" t="str">
        <f>VLOOKUP(B113&amp;C113,'[1]점검현황(금월)'!$D$7:$AH$277,2,0)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VLOOKUP(B114&amp;C114,'[1]점검현황(금월)'!$D$7:$AH$277,10,0)</f>
        <v>DM501TGA</v>
      </c>
      <c r="E114" s="21" t="str">
        <f>VLOOKUP(B114&amp;C114,'[1]점검현황(금월)'!$D$7:$AH$277,11,0)</f>
        <v>I5-14400</v>
      </c>
      <c r="F114" s="21" t="str">
        <f>VLOOKUP(B114&amp;C114,'[1]점검현황(금월)'!$D$7:$AH$277,12,0)</f>
        <v>DDR4 16G</v>
      </c>
      <c r="G114" s="21" t="str">
        <f>VLOOKUP(B114&amp;C114,'[1]점검현황(금월)'!$D$7:$AH$277,13,0)</f>
        <v>SSD 256GB</v>
      </c>
      <c r="H114" s="21" t="str">
        <f>VLOOKUP(B114&amp;C114,'[1]점검현황(금월)'!$D$7:$AH$277,17,0)</f>
        <v>FS-30(30W)</v>
      </c>
      <c r="I114" s="15" t="s">
        <v>15</v>
      </c>
      <c r="J114" s="21" t="str">
        <f>VLOOKUP(B114&amp;C114,'[1]점검현황(금월)'!$D$7:$AH$277,2,0)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VLOOKUP(B115&amp;C115,'[1]점검현황(금월)'!$D$7:$AH$277,10,0)</f>
        <v>Z75CV(I7)</v>
      </c>
      <c r="E115" s="21" t="str">
        <f>VLOOKUP(B115&amp;C115,'[1]점검현황(금월)'!$D$7:$AH$277,11,0)</f>
        <v>I7-4790</v>
      </c>
      <c r="F115" s="21" t="str">
        <f>VLOOKUP(B115&amp;C115,'[1]점검현황(금월)'!$D$7:$AH$277,12,0)</f>
        <v>DDR3 8G</v>
      </c>
      <c r="G115" s="21" t="str">
        <f>VLOOKUP(B115&amp;C115,'[1]점검현황(금월)'!$D$7:$AH$277,13,0)</f>
        <v>SSD128GB+SATA III 1T</v>
      </c>
      <c r="H115" s="21" t="str">
        <f>VLOOKUP(B115&amp;C115,'[1]점검현황(금월)'!$D$7:$AH$277,17,0)</f>
        <v>INTER-M</v>
      </c>
      <c r="I115" s="15" t="s">
        <v>15</v>
      </c>
      <c r="J115" s="21" t="str">
        <f>VLOOKUP(B115&amp;C115,'[1]점검현황(금월)'!$D$7:$AH$277,2,0)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VLOOKUP(B116&amp;C116,'[1]점검현황(금월)'!$D$7:$AH$277,10,0)</f>
        <v>DB400T9A</v>
      </c>
      <c r="E116" s="21" t="str">
        <f>VLOOKUP(B116&amp;C116,'[1]점검현황(금월)'!$D$7:$AH$277,11,0)</f>
        <v>I7-9700</v>
      </c>
      <c r="F116" s="21" t="str">
        <f>VLOOKUP(B116&amp;C116,'[1]점검현황(금월)'!$D$7:$AH$277,12,0)</f>
        <v>DDR4 16G</v>
      </c>
      <c r="G116" s="21" t="str">
        <f>VLOOKUP(B116&amp;C116,'[1]점검현황(금월)'!$D$7:$AH$277,13,0)</f>
        <v>SSD500GB+SATA 1T</v>
      </c>
      <c r="H116" s="21" t="str">
        <f>VLOOKUP(B116&amp;C116,'[1]점검현황(금월)'!$D$7:$AH$277,17,0)</f>
        <v>INTER-M</v>
      </c>
      <c r="I116" s="15" t="s">
        <v>15</v>
      </c>
      <c r="J116" s="21" t="str">
        <f>VLOOKUP(B116&amp;C116,'[1]점검현황(금월)'!$D$7:$AH$277,2,0)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VLOOKUP(B117&amp;C117,'[1]점검현황(금월)'!$D$7:$AH$277,10,0)</f>
        <v>DB400TDA</v>
      </c>
      <c r="E117" s="21" t="str">
        <f>VLOOKUP(B117&amp;C117,'[1]점검현황(금월)'!$D$7:$AH$277,11,0)</f>
        <v>I7-11700</v>
      </c>
      <c r="F117" s="21" t="str">
        <f>VLOOKUP(B117&amp;C117,'[1]점검현황(금월)'!$D$7:$AH$277,12,0)</f>
        <v>DDR4 16G</v>
      </c>
      <c r="G117" s="21" t="str">
        <f>VLOOKUP(B117&amp;C117,'[1]점검현황(금월)'!$D$7:$AH$277,13,0)</f>
        <v>SSD 512GB</v>
      </c>
      <c r="H117" s="21" t="str">
        <f>VLOOKUP(B117&amp;C117,'[1]점검현황(금월)'!$D$7:$AH$277,17,0)</f>
        <v>INTER-M</v>
      </c>
      <c r="I117" s="15" t="s">
        <v>15</v>
      </c>
      <c r="J117" s="21" t="str">
        <f>VLOOKUP(B117&amp;C117,'[1]점검현황(금월)'!$D$7:$AH$277,2,0)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VLOOKUP(B118&amp;C118,'[1]점검현황(금월)'!$D$7:$AH$277,10,0)</f>
        <v>DB-400T9A</v>
      </c>
      <c r="E118" s="21" t="str">
        <f>VLOOKUP(B118&amp;C118,'[1]점검현황(금월)'!$D$7:$AH$277,11,0)</f>
        <v>I7-10700</v>
      </c>
      <c r="F118" s="21" t="str">
        <f>VLOOKUP(B118&amp;C118,'[1]점검현황(금월)'!$D$7:$AH$277,12,0)</f>
        <v>DDR4 16G</v>
      </c>
      <c r="G118" s="21" t="str">
        <f>VLOOKUP(B118&amp;C118,'[1]점검현황(금월)'!$D$7:$AH$277,13,0)</f>
        <v>SSD 500GB</v>
      </c>
      <c r="H118" s="21" t="str">
        <f>VLOOKUP(B118&amp;C118,'[1]점검현황(금월)'!$D$7:$AH$277,17,0)</f>
        <v>EON10</v>
      </c>
      <c r="I118" s="15" t="s">
        <v>15</v>
      </c>
      <c r="J118" s="21" t="str">
        <f>VLOOKUP(B118&amp;C118,'[1]점검현황(금월)'!$D$7:$AH$277,2,0)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VLOOKUP(B119&amp;C119,'[1]점검현황(금월)'!$D$7:$AH$277,10,0)</f>
        <v>DB400TDA</v>
      </c>
      <c r="E119" s="21" t="str">
        <f>VLOOKUP(B119&amp;C119,'[1]점검현황(금월)'!$D$7:$AH$277,11,0)</f>
        <v>I7-11700</v>
      </c>
      <c r="F119" s="21" t="str">
        <f>VLOOKUP(B119&amp;C119,'[1]점검현황(금월)'!$D$7:$AH$277,12,0)</f>
        <v>DDR4 16G</v>
      </c>
      <c r="G119" s="21" t="str">
        <f>VLOOKUP(B119&amp;C119,'[1]점검현황(금월)'!$D$7:$AH$277,13,0)</f>
        <v>SSD 256GB</v>
      </c>
      <c r="H119" s="21" t="str">
        <f>VLOOKUP(B119&amp;C119,'[1]점검현황(금월)'!$D$7:$AH$277,17,0)</f>
        <v>EON10</v>
      </c>
      <c r="I119" s="15" t="s">
        <v>15</v>
      </c>
      <c r="J119" s="21" t="str">
        <f>VLOOKUP(B119&amp;C119,'[1]점검현황(금월)'!$D$7:$AH$277,2,0)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VLOOKUP(B120&amp;C120,'[1]점검현황(금월)'!$D$7:$AH$277,10,0)</f>
        <v>DB400TCA</v>
      </c>
      <c r="E120" s="21" t="str">
        <f>VLOOKUP(B120&amp;C120,'[1]점검현황(금월)'!$D$7:$AH$277,11,0)</f>
        <v>I7-10700</v>
      </c>
      <c r="F120" s="21" t="str">
        <f>VLOOKUP(B120&amp;C120,'[1]점검현황(금월)'!$D$7:$AH$277,12,0)</f>
        <v>DDR4 16G</v>
      </c>
      <c r="G120" s="21" t="str">
        <f>VLOOKUP(B120&amp;C120,'[1]점검현황(금월)'!$D$7:$AH$277,13,0)</f>
        <v>SSD256GB+SATA 1T</v>
      </c>
      <c r="H120" s="21" t="str">
        <f>VLOOKUP(B120&amp;C120,'[1]점검현황(금월)'!$D$7:$AH$277,17,0)</f>
        <v>INTER-M</v>
      </c>
      <c r="I120" s="15" t="s">
        <v>15</v>
      </c>
      <c r="J120" s="21" t="str">
        <f>VLOOKUP(B120&amp;C120,'[1]점검현황(금월)'!$D$7:$AH$277,2,0)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VLOOKUP(B121&amp;C121,'[1]점검현황(금월)'!$D$7:$AH$277,10,0)</f>
        <v>Z75CV(I5)</v>
      </c>
      <c r="E121" s="21" t="str">
        <f>VLOOKUP(B121&amp;C121,'[1]점검현황(금월)'!$D$7:$AH$277,11,0)</f>
        <v>I5-6400</v>
      </c>
      <c r="F121" s="21" t="str">
        <f>VLOOKUP(B121&amp;C121,'[1]점검현황(금월)'!$D$7:$AH$277,12,0)</f>
        <v>DDR4 8G</v>
      </c>
      <c r="G121" s="21" t="str">
        <f>VLOOKUP(B121&amp;C121,'[1]점검현황(금월)'!$D$7:$AH$277,13,0)</f>
        <v>SSD256GB +SATA 500G</v>
      </c>
      <c r="H121" s="21" t="str">
        <f>VLOOKUP(B121&amp;C121,'[1]점검현황(금월)'!$D$7:$AH$277,17,0)</f>
        <v>자체</v>
      </c>
      <c r="I121" s="15" t="s">
        <v>15</v>
      </c>
      <c r="J121" s="21" t="str">
        <f>VLOOKUP(B121&amp;C121,'[1]점검현황(금월)'!$D$7:$AH$277,2,0)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VLOOKUP(B122&amp;C122,'[1]점검현황(금월)'!$D$7:$AH$277,10,0)</f>
        <v>B70CH(I7)</v>
      </c>
      <c r="E122" s="21" t="str">
        <f>VLOOKUP(B122&amp;C122,'[1]점검현황(금월)'!$D$7:$AH$277,11,0)</f>
        <v>I7-4790</v>
      </c>
      <c r="F122" s="21" t="str">
        <f>VLOOKUP(B122&amp;C122,'[1]점검현황(금월)'!$D$7:$AH$277,12,0)</f>
        <v>DDR3 8G</v>
      </c>
      <c r="G122" s="21" t="str">
        <f>VLOOKUP(B122&amp;C122,'[1]점검현황(금월)'!$D$7:$AH$277,13,0)</f>
        <v>SSD128GB+SATA 1T</v>
      </c>
      <c r="H122" s="21" t="str">
        <f>VLOOKUP(B122&amp;C122,'[1]점검현황(금월)'!$D$7:$AH$277,17,0)</f>
        <v>FS-30(30W)</v>
      </c>
      <c r="I122" s="15" t="s">
        <v>15</v>
      </c>
      <c r="J122" s="21" t="str">
        <f>VLOOKUP(B122&amp;C122,'[1]점검현황(금월)'!$D$7:$AH$277,2,0)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VLOOKUP(B123&amp;C123,'[1]점검현황(금월)'!$D$7:$AH$277,10,0)</f>
        <v>Z75CV(I5)</v>
      </c>
      <c r="E123" s="21" t="str">
        <f>VLOOKUP(B123&amp;C123,'[1]점검현황(금월)'!$D$7:$AH$277,11,0)</f>
        <v>I5-6400</v>
      </c>
      <c r="F123" s="21" t="str">
        <f>VLOOKUP(B123&amp;C123,'[1]점검현황(금월)'!$D$7:$AH$277,12,0)</f>
        <v>DDR4 8G</v>
      </c>
      <c r="G123" s="21" t="str">
        <f>VLOOKUP(B123&amp;C123,'[1]점검현황(금월)'!$D$7:$AH$277,13,0)</f>
        <v>SSD256GB + SATA 500G</v>
      </c>
      <c r="H123" s="21" t="str">
        <f>VLOOKUP(B123&amp;C123,'[1]점검현황(금월)'!$D$7:$AH$277,17,0)</f>
        <v>자체</v>
      </c>
      <c r="I123" s="15" t="s">
        <v>15</v>
      </c>
      <c r="J123" s="21" t="str">
        <f>VLOOKUP(B123&amp;C123,'[1]점검현황(금월)'!$D$7:$AH$277,2,0)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VLOOKUP(B124&amp;C124,'[1]점검현황(금월)'!$D$7:$AH$277,10,0)</f>
        <v>Z75CV(I5)</v>
      </c>
      <c r="E124" s="35" t="str">
        <f>VLOOKUP(B124&amp;C124,'[1]점검현황(금월)'!$D$7:$AH$277,11,0)</f>
        <v>I5-6400</v>
      </c>
      <c r="F124" s="35" t="str">
        <f>VLOOKUP(B124&amp;C124,'[1]점검현황(금월)'!$D$7:$AH$277,12,0)</f>
        <v>DDR4 8G</v>
      </c>
      <c r="G124" s="35" t="str">
        <f>VLOOKUP(B124&amp;C124,'[1]점검현황(금월)'!$D$7:$AH$277,13,0)</f>
        <v>SSD 256GB</v>
      </c>
      <c r="H124" s="35" t="str">
        <f>VLOOKUP(B124&amp;C124,'[1]점검현황(금월)'!$D$7:$AH$277,17,0)</f>
        <v>자체</v>
      </c>
      <c r="I124" s="15" t="s">
        <v>15</v>
      </c>
      <c r="J124" s="35" t="str">
        <f>VLOOKUP(B124&amp;C124,'[1]점검현황(금월)'!$D$7:$AH$277,2,0)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VLOOKUP(B125&amp;C125,'[1]점검현황(금월)'!$D$7:$AH$277,10,0)</f>
        <v>DB500TGA</v>
      </c>
      <c r="E125" s="21" t="str">
        <f>VLOOKUP(B125&amp;C125,'[1]점검현황(금월)'!$D$7:$AH$277,11,0)</f>
        <v>I7-14700</v>
      </c>
      <c r="F125" s="21" t="str">
        <f>VLOOKUP(B125&amp;C125,'[1]점검현황(금월)'!$D$7:$AH$277,12,0)</f>
        <v>DDR4 32G</v>
      </c>
      <c r="G125" s="21" t="str">
        <f>VLOOKUP(B125&amp;C125,'[1]점검현황(금월)'!$D$7:$AH$277,13,0)</f>
        <v>SSD 512GB</v>
      </c>
      <c r="H125" s="21" t="str">
        <f>VLOOKUP(B125&amp;C125,'[1]점검현황(금월)'!$D$7:$AH$277,17,0)</f>
        <v>FS-30(30W)</v>
      </c>
      <c r="I125" s="15" t="s">
        <v>15</v>
      </c>
      <c r="J125" s="21" t="str">
        <f>VLOOKUP(B125&amp;C125,'[1]점검현황(금월)'!$D$7:$AH$277,2,0)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VLOOKUP(B126&amp;C126,'[1]점검현황(금월)'!$D$7:$AH$277,10,0)</f>
        <v>DB400TDA</v>
      </c>
      <c r="E126" s="21" t="str">
        <f>VLOOKUP(B126&amp;C126,'[1]점검현황(금월)'!$D$7:$AH$277,11,0)</f>
        <v>I7-11700</v>
      </c>
      <c r="F126" s="21" t="str">
        <f>VLOOKUP(B126&amp;C126,'[1]점검현황(금월)'!$D$7:$AH$277,12,0)</f>
        <v>DDR4 16G</v>
      </c>
      <c r="G126" s="21" t="str">
        <f>VLOOKUP(B126&amp;C126,'[1]점검현황(금월)'!$D$7:$AH$277,13,0)</f>
        <v>SSD 512GB</v>
      </c>
      <c r="H126" s="21" t="str">
        <f>VLOOKUP(B126&amp;C126,'[1]점검현황(금월)'!$D$7:$AH$277,17,0)</f>
        <v>ESP80</v>
      </c>
      <c r="I126" s="15" t="s">
        <v>15</v>
      </c>
      <c r="J126" s="21" t="str">
        <f>VLOOKUP(B126&amp;C126,'[1]점검현황(금월)'!$D$7:$AH$277,2,0)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VLOOKUP(B127&amp;C127,'[1]점검현황(금월)'!$D$7:$AH$277,10,0)</f>
        <v>B70CH(I7)</v>
      </c>
      <c r="E127" s="21" t="str">
        <f>VLOOKUP(B127&amp;C127,'[1]점검현황(금월)'!$D$7:$AH$277,11,0)</f>
        <v>I7-4790</v>
      </c>
      <c r="F127" s="21" t="str">
        <f>VLOOKUP(B127&amp;C127,'[1]점검현황(금월)'!$D$7:$AH$277,12,0)</f>
        <v>DDR3 8G</v>
      </c>
      <c r="G127" s="21" t="str">
        <f>VLOOKUP(B127&amp;C127,'[1]점검현황(금월)'!$D$7:$AH$277,13,0)</f>
        <v>SSD 256GB+SATA 1T</v>
      </c>
      <c r="H127" s="21" t="str">
        <f>VLOOKUP(B127&amp;C127,'[1]점검현황(금월)'!$D$7:$AH$277,17,0)</f>
        <v>FS-52(50W)</v>
      </c>
      <c r="I127" s="15" t="s">
        <v>15</v>
      </c>
      <c r="J127" s="21" t="str">
        <f>VLOOKUP(B127&amp;C127,'[1]점검현황(금월)'!$D$7:$AH$277,2,0)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VLOOKUP(B128&amp;C128,'[1]점검현황(금월)'!$D$7:$AH$277,10,0)</f>
        <v>B70CH(I7)</v>
      </c>
      <c r="E128" s="21" t="str">
        <f>VLOOKUP(B128&amp;C128,'[1]점검현황(금월)'!$D$7:$AH$277,11,0)</f>
        <v>I7-4790</v>
      </c>
      <c r="F128" s="21" t="str">
        <f>VLOOKUP(B128&amp;C128,'[1]점검현황(금월)'!$D$7:$AH$277,12,0)</f>
        <v>DDR3 8G</v>
      </c>
      <c r="G128" s="21" t="str">
        <f>VLOOKUP(B128&amp;C128,'[1]점검현황(금월)'!$D$7:$AH$277,13,0)</f>
        <v>SSD 256GB+SATA 1T</v>
      </c>
      <c r="H128" s="21" t="str">
        <f>VLOOKUP(B128&amp;C128,'[1]점검현황(금월)'!$D$7:$AH$277,17,0)</f>
        <v>FS-30(30W)</v>
      </c>
      <c r="I128" s="15" t="s">
        <v>15</v>
      </c>
      <c r="J128" s="21" t="str">
        <f>VLOOKUP(B128&amp;C128,'[1]점검현황(금월)'!$D$7:$AH$277,2,0)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VLOOKUP(B129&amp;C129,'[1]점검현황(금월)'!$D$7:$AH$277,10,0)</f>
        <v>DB400T8A</v>
      </c>
      <c r="E129" s="21" t="str">
        <f>VLOOKUP(B129&amp;C129,'[1]점검현황(금월)'!$D$7:$AH$277,11,0)</f>
        <v>I7-8700</v>
      </c>
      <c r="F129" s="21" t="str">
        <f>VLOOKUP(B129&amp;C129,'[1]점검현황(금월)'!$D$7:$AH$277,12,0)</f>
        <v>DDR4 16G</v>
      </c>
      <c r="G129" s="21" t="str">
        <f>VLOOKUP(B129&amp;C129,'[1]점검현황(금월)'!$D$7:$AH$277,13,0)</f>
        <v>SSD256GB+SATA 1T</v>
      </c>
      <c r="H129" s="21" t="str">
        <f>VLOOKUP(B129&amp;C129,'[1]점검현황(금월)'!$D$7:$AH$277,17,0)</f>
        <v>FS-52(50W)</v>
      </c>
      <c r="I129" s="15" t="s">
        <v>15</v>
      </c>
      <c r="J129" s="21" t="str">
        <f>VLOOKUP(B129&amp;C129,'[1]점검현황(금월)'!$D$7:$AH$277,2,0)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VLOOKUP(B130&amp;C130,'[1]점검현황(금월)'!$D$7:$AH$277,10,0)</f>
        <v>DB400TEA</v>
      </c>
      <c r="E130" s="21" t="str">
        <f>VLOOKUP(B130&amp;C130,'[1]점검현황(금월)'!$D$7:$AH$277,11,0)</f>
        <v>I7-12700</v>
      </c>
      <c r="F130" s="21" t="str">
        <f>VLOOKUP(B130&amp;C130,'[1]점검현황(금월)'!$D$7:$AH$277,12,0)</f>
        <v>DDR4 16G</v>
      </c>
      <c r="G130" s="21" t="str">
        <f>VLOOKUP(B130&amp;C130,'[1]점검현황(금월)'!$D$7:$AH$277,13,0)</f>
        <v>SSD 256GB</v>
      </c>
      <c r="H130" s="21" t="str">
        <f>VLOOKUP(B130&amp;C130,'[1]점검현황(금월)'!$D$7:$AH$277,17,0)</f>
        <v>FS-30(30W)</v>
      </c>
      <c r="I130" s="15" t="s">
        <v>15</v>
      </c>
      <c r="J130" s="21" t="str">
        <f>VLOOKUP(B130&amp;C130,'[1]점검현황(금월)'!$D$7:$AH$277,2,0)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VLOOKUP(B131&amp;C131,'[1]점검현황(금월)'!$D$7:$AH$277,10,0)</f>
        <v>DB400T8A</v>
      </c>
      <c r="E131" s="21" t="str">
        <f>VLOOKUP(B131&amp;C131,'[1]점검현황(금월)'!$D$7:$AH$277,11,0)</f>
        <v>I7-8700</v>
      </c>
      <c r="F131" s="21" t="str">
        <f>VLOOKUP(B131&amp;C131,'[1]점검현황(금월)'!$D$7:$AH$277,12,0)</f>
        <v>DDR4 16G</v>
      </c>
      <c r="G131" s="21" t="str">
        <f>VLOOKUP(B131&amp;C131,'[1]점검현황(금월)'!$D$7:$AH$277,13,0)</f>
        <v>SSD256GB+SATA 1T</v>
      </c>
      <c r="H131" s="21" t="str">
        <f>VLOOKUP(B131&amp;C131,'[1]점검현황(금월)'!$D$7:$AH$277,17,0)</f>
        <v>EON10</v>
      </c>
      <c r="I131" s="15" t="s">
        <v>15</v>
      </c>
      <c r="J131" s="21" t="str">
        <f>VLOOKUP(B131&amp;C131,'[1]점검현황(금월)'!$D$7:$AH$277,2,0)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VLOOKUP(B132&amp;C132,'[1]점검현황(금월)'!$D$7:$AH$277,10,0)</f>
        <v>DB400TDA</v>
      </c>
      <c r="E132" s="21" t="str">
        <f>VLOOKUP(B132&amp;C132,'[1]점검현황(금월)'!$D$7:$AH$277,11,0)</f>
        <v>I7-11700</v>
      </c>
      <c r="F132" s="21" t="str">
        <f>VLOOKUP(B132&amp;C132,'[1]점검현황(금월)'!$D$7:$AH$277,12,0)</f>
        <v>DDR4 16G</v>
      </c>
      <c r="G132" s="21" t="str">
        <f>VLOOKUP(B132&amp;C132,'[1]점검현황(금월)'!$D$7:$AH$277,13,0)</f>
        <v>SSD 256GB</v>
      </c>
      <c r="H132" s="21" t="str">
        <f>VLOOKUP(B132&amp;C132,'[1]점검현황(금월)'!$D$7:$AH$277,17,0)</f>
        <v>EON10</v>
      </c>
      <c r="I132" s="15" t="s">
        <v>15</v>
      </c>
      <c r="J132" s="21" t="str">
        <f>VLOOKUP(B132&amp;C132,'[1]점검현황(금월)'!$D$7:$AH$277,2,0)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VLOOKUP(B133&amp;C133,'[1]점검현황(금월)'!$D$7:$AH$277,10,0)</f>
        <v>DB400T9A</v>
      </c>
      <c r="E133" s="21" t="str">
        <f>VLOOKUP(B133&amp;C133,'[1]점검현황(금월)'!$D$7:$AH$277,11,0)</f>
        <v>I7-8700</v>
      </c>
      <c r="F133" s="21" t="str">
        <f>VLOOKUP(B133&amp;C133,'[1]점검현황(금월)'!$D$7:$AH$277,12,0)</f>
        <v>DDR4 16G</v>
      </c>
      <c r="G133" s="21" t="str">
        <f>VLOOKUP(B133&amp;C133,'[1]점검현황(금월)'!$D$7:$AH$277,13,0)</f>
        <v>SSD256G+SATA 1T</v>
      </c>
      <c r="H133" s="21" t="str">
        <f>VLOOKUP(B133&amp;C133,'[1]점검현황(금월)'!$D$7:$AH$277,17,0)</f>
        <v>INTER-M</v>
      </c>
      <c r="I133" s="15" t="s">
        <v>15</v>
      </c>
      <c r="J133" s="21" t="str">
        <f>VLOOKUP(B133&amp;C133,'[1]점검현황(금월)'!$D$7:$AH$277,2,0)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VLOOKUP(B134&amp;C134,'[1]점검현황(금월)'!$D$7:$AH$277,10,0)</f>
        <v>DB400T8A</v>
      </c>
      <c r="E134" s="21" t="str">
        <f>VLOOKUP(B134&amp;C134,'[1]점검현황(금월)'!$D$7:$AH$277,11,0)</f>
        <v>I7-9700</v>
      </c>
      <c r="F134" s="21" t="str">
        <f>VLOOKUP(B134&amp;C134,'[1]점검현황(금월)'!$D$7:$AH$277,12,0)</f>
        <v>DDR4 16G</v>
      </c>
      <c r="G134" s="21" t="str">
        <f>VLOOKUP(B134&amp;C134,'[1]점검현황(금월)'!$D$7:$AH$277,13,0)</f>
        <v>SSD256GB+SATA 1T</v>
      </c>
      <c r="H134" s="21" t="str">
        <f>VLOOKUP(B134&amp;C134,'[1]점검현황(금월)'!$D$7:$AH$277,17,0)</f>
        <v>EON10</v>
      </c>
      <c r="I134" s="15" t="s">
        <v>15</v>
      </c>
      <c r="J134" s="21" t="str">
        <f>VLOOKUP(B134&amp;C134,'[1]점검현황(금월)'!$D$7:$AH$277,2,0)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VLOOKUP(B135&amp;C135,'[1]점검현황(금월)'!$D$7:$AH$277,10,0)</f>
        <v>DB400TEA</v>
      </c>
      <c r="E135" s="21" t="str">
        <f>VLOOKUP(B135&amp;C135,'[1]점검현황(금월)'!$D$7:$AH$277,11,0)</f>
        <v>I7-12700</v>
      </c>
      <c r="F135" s="21" t="str">
        <f>VLOOKUP(B135&amp;C135,'[1]점검현황(금월)'!$D$7:$AH$277,12,0)</f>
        <v>DDR4 16G</v>
      </c>
      <c r="G135" s="21" t="str">
        <f>VLOOKUP(B135&amp;C135,'[1]점검현황(금월)'!$D$7:$AH$277,13,0)</f>
        <v>SSD 500GB</v>
      </c>
      <c r="H135" s="21" t="str">
        <f>VLOOKUP(B135&amp;C135,'[1]점검현황(금월)'!$D$7:$AH$277,17,0)</f>
        <v>SP80</v>
      </c>
      <c r="I135" s="15" t="s">
        <v>15</v>
      </c>
      <c r="J135" s="21" t="str">
        <f>VLOOKUP(B135&amp;C135,'[1]점검현황(금월)'!$D$7:$AH$277,2,0)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VLOOKUP(B136&amp;C136,'[1]점검현황(금월)'!$D$7:$AH$277,10,0)</f>
        <v>DB400T8A</v>
      </c>
      <c r="E136" s="21" t="str">
        <f>VLOOKUP(B136&amp;C136,'[1]점검현황(금월)'!$D$7:$AH$277,11,0)</f>
        <v>I7-8700</v>
      </c>
      <c r="F136" s="21" t="str">
        <f>VLOOKUP(B136&amp;C136,'[1]점검현황(금월)'!$D$7:$AH$277,12,0)</f>
        <v>DDR4 8G</v>
      </c>
      <c r="G136" s="21" t="str">
        <f>VLOOKUP(B136&amp;C136,'[1]점검현황(금월)'!$D$7:$AH$277,13,0)</f>
        <v>SSD256GB</v>
      </c>
      <c r="H136" s="21" t="str">
        <f>VLOOKUP(B136&amp;C136,'[1]점검현황(금월)'!$D$7:$AH$277,17,0)</f>
        <v>EON15</v>
      </c>
      <c r="I136" s="15" t="s">
        <v>15</v>
      </c>
      <c r="J136" s="21" t="str">
        <f>VLOOKUP(B136&amp;C136,'[1]점검현황(금월)'!$D$7:$AH$277,2,0)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VLOOKUP(B137&amp;C137,'[1]점검현황(금월)'!$D$7:$AH$277,10,0)</f>
        <v>DELL</v>
      </c>
      <c r="E137" s="21" t="str">
        <f>VLOOKUP(B137&amp;C137,'[1]점검현황(금월)'!$D$7:$AH$277,11,0)</f>
        <v>I7-13700</v>
      </c>
      <c r="F137" s="21" t="str">
        <f>VLOOKUP(B137&amp;C137,'[1]점검현황(금월)'!$D$7:$AH$277,12,0)</f>
        <v>DDR4 16G</v>
      </c>
      <c r="G137" s="21" t="str">
        <f>VLOOKUP(B137&amp;C137,'[1]점검현황(금월)'!$D$7:$AH$277,13,0)</f>
        <v>SSD 500GB</v>
      </c>
      <c r="H137" s="21" t="str">
        <f>VLOOKUP(B137&amp;C137,'[1]점검현황(금월)'!$D$7:$AH$277,17,0)</f>
        <v>FS-30(30W)</v>
      </c>
      <c r="I137" s="15" t="s">
        <v>15</v>
      </c>
      <c r="J137" s="21" t="str">
        <f>VLOOKUP(B137&amp;C137,'[1]점검현황(금월)'!$D$7:$AH$277,2,0)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VLOOKUP(B138&amp;C138,'[1]점검현황(금월)'!$D$7:$AH$277,10,0)</f>
        <v>DB400TEA</v>
      </c>
      <c r="E138" s="21" t="str">
        <f>VLOOKUP(B138&amp;C138,'[1]점검현황(금월)'!$D$7:$AH$277,11,0)</f>
        <v>I7-12700</v>
      </c>
      <c r="F138" s="21" t="str">
        <f>VLOOKUP(B138&amp;C138,'[1]점검현황(금월)'!$D$7:$AH$277,12,0)</f>
        <v>DDR4 8G</v>
      </c>
      <c r="G138" s="21" t="str">
        <f>VLOOKUP(B138&amp;C138,'[1]점검현황(금월)'!$D$7:$AH$277,13,0)</f>
        <v>SSD 256GB</v>
      </c>
      <c r="H138" s="21" t="str">
        <f>VLOOKUP(B138&amp;C138,'[1]점검현황(금월)'!$D$7:$AH$277,17,0)</f>
        <v>FS-30(30W)</v>
      </c>
      <c r="I138" s="15" t="s">
        <v>15</v>
      </c>
      <c r="J138" s="21" t="str">
        <f>VLOOKUP(B138&amp;C138,'[1]점검현황(금월)'!$D$7:$AH$277,2,0)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VLOOKUP(B139&amp;C139,'[1]점검현황(금월)'!$D$7:$AH$277,10,0)</f>
        <v>DB400TEA</v>
      </c>
      <c r="E139" s="21" t="str">
        <f>VLOOKUP(B139&amp;C139,'[1]점검현황(금월)'!$D$7:$AH$277,11,0)</f>
        <v>I7-12700</v>
      </c>
      <c r="F139" s="21" t="str">
        <f>VLOOKUP(B139&amp;C139,'[1]점검현황(금월)'!$D$7:$AH$277,12,0)</f>
        <v>DDR4 8G</v>
      </c>
      <c r="G139" s="21" t="str">
        <f>VLOOKUP(B139&amp;C139,'[1]점검현황(금월)'!$D$7:$AH$277,13,0)</f>
        <v>SSD 256GB</v>
      </c>
      <c r="H139" s="21" t="str">
        <f>VLOOKUP(B139&amp;C139,'[1]점검현황(금월)'!$D$7:$AH$277,17,0)</f>
        <v>FS-30(30W)</v>
      </c>
      <c r="I139" s="15" t="s">
        <v>15</v>
      </c>
      <c r="J139" s="21" t="str">
        <f>VLOOKUP(B139&amp;C139,'[1]점검현황(금월)'!$D$7:$AH$277,2,0)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VLOOKUP(B140&amp;C140,'[1]점검현황(금월)'!$D$7:$AH$277,10,0)</f>
        <v>DELL</v>
      </c>
      <c r="E140" s="21" t="str">
        <f>VLOOKUP(B140&amp;C140,'[1]점검현황(금월)'!$D$7:$AH$277,11,0)</f>
        <v>I7-10700</v>
      </c>
      <c r="F140" s="21" t="str">
        <f>VLOOKUP(B140&amp;C140,'[1]점검현황(금월)'!$D$7:$AH$277,12,0)</f>
        <v>DDR4 16G</v>
      </c>
      <c r="G140" s="21" t="str">
        <f>VLOOKUP(B140&amp;C140,'[1]점검현황(금월)'!$D$7:$AH$277,13,0)</f>
        <v>SSD 500GB + HDD 2TB</v>
      </c>
      <c r="H140" s="21" t="str">
        <f>VLOOKUP(B140&amp;C140,'[1]점검현황(금월)'!$D$7:$AH$277,17,0)</f>
        <v>FS-30(30W)</v>
      </c>
      <c r="I140" s="15" t="s">
        <v>15</v>
      </c>
      <c r="J140" s="21" t="str">
        <f>VLOOKUP(B140&amp;C140,'[1]점검현황(금월)'!$D$7:$AH$277,2,0)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VLOOKUP(B141&amp;C141,'[1]점검현황(금월)'!$D$7:$AH$277,10,0)</f>
        <v>DB400TEA</v>
      </c>
      <c r="E141" s="21" t="str">
        <f>VLOOKUP(B141&amp;C141,'[1]점검현황(금월)'!$D$7:$AH$277,11,0)</f>
        <v>I7-12700</v>
      </c>
      <c r="F141" s="21" t="str">
        <f>VLOOKUP(B141&amp;C141,'[1]점검현황(금월)'!$D$7:$AH$277,12,0)</f>
        <v>DDR4 8G</v>
      </c>
      <c r="G141" s="21" t="str">
        <f>VLOOKUP(B141&amp;C141,'[1]점검현황(금월)'!$D$7:$AH$277,13,0)</f>
        <v>SSD 256GB</v>
      </c>
      <c r="H141" s="21" t="str">
        <f>VLOOKUP(B141&amp;C141,'[1]점검현황(금월)'!$D$7:$AH$277,17,0)</f>
        <v>FS-30(30W)</v>
      </c>
      <c r="I141" s="15" t="s">
        <v>15</v>
      </c>
      <c r="J141" s="21" t="str">
        <f>VLOOKUP(B141&amp;C141,'[1]점검현황(금월)'!$D$7:$AH$277,2,0)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VLOOKUP(B142&amp;C142,'[1]점검현황(금월)'!$D$7:$AH$277,10,0)</f>
        <v>DB400TEA</v>
      </c>
      <c r="E142" s="21" t="str">
        <f>VLOOKUP(B142&amp;C142,'[1]점검현황(금월)'!$D$7:$AH$277,11,0)</f>
        <v>I7-12700</v>
      </c>
      <c r="F142" s="21" t="str">
        <f>VLOOKUP(B142&amp;C142,'[1]점검현황(금월)'!$D$7:$AH$277,12,0)</f>
        <v>DDR4 8G</v>
      </c>
      <c r="G142" s="21" t="str">
        <f>VLOOKUP(B142&amp;C142,'[1]점검현황(금월)'!$D$7:$AH$277,13,0)</f>
        <v>SSD 256GB</v>
      </c>
      <c r="H142" s="21" t="str">
        <f>VLOOKUP(B142&amp;C142,'[1]점검현황(금월)'!$D$7:$AH$277,17,0)</f>
        <v>FS-30(30W)</v>
      </c>
      <c r="I142" s="15" t="s">
        <v>15</v>
      </c>
      <c r="J142" s="21" t="str">
        <f>VLOOKUP(B142&amp;C142,'[1]점검현황(금월)'!$D$7:$AH$277,2,0)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VLOOKUP(B143&amp;C143,'[1]점검현황(금월)'!$D$7:$AH$277,10,0)</f>
        <v>DB400TEA</v>
      </c>
      <c r="E143" s="21" t="str">
        <f>VLOOKUP(B143&amp;C143,'[1]점검현황(금월)'!$D$7:$AH$277,11,0)</f>
        <v>I7-12700</v>
      </c>
      <c r="F143" s="21" t="str">
        <f>VLOOKUP(B143&amp;C143,'[1]점검현황(금월)'!$D$7:$AH$277,12,0)</f>
        <v>DDR4 8G</v>
      </c>
      <c r="G143" s="21" t="str">
        <f>VLOOKUP(B143&amp;C143,'[1]점검현황(금월)'!$D$7:$AH$277,13,0)</f>
        <v>SSD 256GB</v>
      </c>
      <c r="H143" s="21" t="str">
        <f>VLOOKUP(B143&amp;C143,'[1]점검현황(금월)'!$D$7:$AH$277,17,0)</f>
        <v>FS-30(30W)</v>
      </c>
      <c r="I143" s="15" t="s">
        <v>15</v>
      </c>
      <c r="J143" s="21" t="str">
        <f>VLOOKUP(B143&amp;C143,'[1]점검현황(금월)'!$D$7:$AH$277,2,0)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VLOOKUP(B144&amp;C144,'[1]점검현황(금월)'!$D$7:$AH$277,10,0)</f>
        <v>DB400TEA</v>
      </c>
      <c r="E144" s="21" t="str">
        <f>VLOOKUP(B144&amp;C144,'[1]점검현황(금월)'!$D$7:$AH$277,11,0)</f>
        <v>I7-12700</v>
      </c>
      <c r="F144" s="21" t="str">
        <f>VLOOKUP(B144&amp;C144,'[1]점검현황(금월)'!$D$7:$AH$277,12,0)</f>
        <v>DDR4 8G</v>
      </c>
      <c r="G144" s="21" t="str">
        <f>VLOOKUP(B144&amp;C144,'[1]점검현황(금월)'!$D$7:$AH$277,13,0)</f>
        <v>SSD 256GB</v>
      </c>
      <c r="H144" s="21" t="str">
        <f>VLOOKUP(B144&amp;C144,'[1]점검현황(금월)'!$D$7:$AH$277,17,0)</f>
        <v>INTER-M</v>
      </c>
      <c r="I144" s="15" t="s">
        <v>15</v>
      </c>
      <c r="J144" s="21" t="str">
        <f>VLOOKUP(B144&amp;C144,'[1]점검현황(금월)'!$D$7:$AH$277,2,0)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VLOOKUP(B145&amp;C145,'[1]점검현황(금월)'!$D$7:$AH$277,10,0)</f>
        <v>DB400TDA</v>
      </c>
      <c r="E145" s="21" t="str">
        <f>VLOOKUP(B145&amp;C145,'[1]점검현황(금월)'!$D$7:$AH$277,11,0)</f>
        <v>I7-11700</v>
      </c>
      <c r="F145" s="21" t="str">
        <f>VLOOKUP(B145&amp;C145,'[1]점검현황(금월)'!$D$7:$AH$277,12,0)</f>
        <v>DDR4 8G</v>
      </c>
      <c r="G145" s="21" t="str">
        <f>VLOOKUP(B145&amp;C145,'[1]점검현황(금월)'!$D$7:$AH$277,13,0)</f>
        <v>SSD 256GB</v>
      </c>
      <c r="H145" s="21" t="str">
        <f>VLOOKUP(B145&amp;C145,'[1]점검현황(금월)'!$D$7:$AH$277,17,0)</f>
        <v>LS</v>
      </c>
      <c r="I145" s="15" t="s">
        <v>15</v>
      </c>
      <c r="J145" s="21" t="str">
        <f>VLOOKUP(B145&amp;C145,'[1]점검현황(금월)'!$D$7:$AH$277,2,0)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VLOOKUP(B146&amp;C146,'[1]점검현황(금월)'!$D$7:$AH$277,10,0)</f>
        <v>DB400TDA</v>
      </c>
      <c r="E146" s="21" t="str">
        <f>VLOOKUP(B146&amp;C146,'[1]점검현황(금월)'!$D$7:$AH$277,11,0)</f>
        <v>I7-11700</v>
      </c>
      <c r="F146" s="21" t="str">
        <f>VLOOKUP(B146&amp;C146,'[1]점검현황(금월)'!$D$7:$AH$277,12,0)</f>
        <v>DDR4 16G</v>
      </c>
      <c r="G146" s="21" t="str">
        <f>VLOOKUP(B146&amp;C146,'[1]점검현황(금월)'!$D$7:$AH$277,13,0)</f>
        <v>SSD 256GB</v>
      </c>
      <c r="H146" s="21" t="str">
        <f>VLOOKUP(B146&amp;C146,'[1]점검현황(금월)'!$D$7:$AH$277,17,0)</f>
        <v>SP80</v>
      </c>
      <c r="I146" s="15" t="s">
        <v>15</v>
      </c>
      <c r="J146" s="21" t="str">
        <f>VLOOKUP(B146&amp;C146,'[1]점검현황(금월)'!$D$7:$AH$277,2,0)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VLOOKUP(B147&amp;C147,'[1]점검현황(금월)'!$D$7:$AH$277,10,0)</f>
        <v>DB400TDA</v>
      </c>
      <c r="E147" s="21" t="str">
        <f>VLOOKUP(B147&amp;C147,'[1]점검현황(금월)'!$D$7:$AH$277,11,0)</f>
        <v>I7-11700</v>
      </c>
      <c r="F147" s="21" t="str">
        <f>VLOOKUP(B147&amp;C147,'[1]점검현황(금월)'!$D$7:$AH$277,12,0)</f>
        <v>DDR4 16G</v>
      </c>
      <c r="G147" s="21" t="str">
        <f>VLOOKUP(B147&amp;C147,'[1]점검현황(금월)'!$D$7:$AH$277,13,0)</f>
        <v>SSD 256GB</v>
      </c>
      <c r="H147" s="21" t="str">
        <f>VLOOKUP(B147&amp;C147,'[1]점검현황(금월)'!$D$7:$AH$277,17,0)</f>
        <v>SP80</v>
      </c>
      <c r="I147" s="15" t="s">
        <v>15</v>
      </c>
      <c r="J147" s="21" t="str">
        <f>VLOOKUP(B147&amp;C147,'[1]점검현황(금월)'!$D$7:$AH$277,2,0)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VLOOKUP(B148&amp;C148,'[1]점검현황(금월)'!$D$7:$AH$277,10,0)</f>
        <v>DB400T9A</v>
      </c>
      <c r="E148" s="21" t="str">
        <f>VLOOKUP(B148&amp;C148,'[1]점검현황(금월)'!$D$7:$AH$277,11,0)</f>
        <v>I7-9700</v>
      </c>
      <c r="F148" s="21" t="str">
        <f>VLOOKUP(B148&amp;C148,'[1]점검현황(금월)'!$D$7:$AH$277,12,0)</f>
        <v>DDR4 16G</v>
      </c>
      <c r="G148" s="21" t="str">
        <f>VLOOKUP(B148&amp;C148,'[1]점검현황(금월)'!$D$7:$AH$277,13,0)</f>
        <v>SSD 256GB</v>
      </c>
      <c r="H148" s="21" t="str">
        <f>VLOOKUP(B148&amp;C148,'[1]점검현황(금월)'!$D$7:$AH$277,17,0)</f>
        <v>SP80</v>
      </c>
      <c r="I148" s="15" t="s">
        <v>15</v>
      </c>
      <c r="J148" s="21" t="str">
        <f>VLOOKUP(B148&amp;C148,'[1]점검현황(금월)'!$D$7:$AH$277,2,0)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VLOOKUP(B149&amp;C149,'[1]점검현황(금월)'!$D$7:$AH$277,10,0)</f>
        <v>DM500TFA</v>
      </c>
      <c r="E149" s="21" t="str">
        <f>VLOOKUP(B149&amp;C149,'[1]점검현황(금월)'!$D$7:$AH$277,11,0)</f>
        <v>I5-13400</v>
      </c>
      <c r="F149" s="21" t="str">
        <f>VLOOKUP(B149&amp;C149,'[1]점검현황(금월)'!$D$7:$AH$277,12,0)</f>
        <v>DDR4 16G</v>
      </c>
      <c r="G149" s="21" t="str">
        <f>VLOOKUP(B149&amp;C149,'[1]점검현황(금월)'!$D$7:$AH$277,13,0)</f>
        <v>SSD 500GB</v>
      </c>
      <c r="H149" s="21" t="str">
        <f>VLOOKUP(B149&amp;C149,'[1]점검현황(금월)'!$D$7:$AH$277,17,0)</f>
        <v>JBL</v>
      </c>
      <c r="I149" s="15" t="s">
        <v>15</v>
      </c>
      <c r="J149" s="21" t="str">
        <f>VLOOKUP(B149&amp;C149,'[1]점검현황(금월)'!$D$7:$AH$277,2,0)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VLOOKUP(B150&amp;C150,'[1]점검현황(금월)'!$D$7:$AH$277,10,0)</f>
        <v>DB400SEA</v>
      </c>
      <c r="E150" s="21" t="str">
        <f>VLOOKUP(B150&amp;C150,'[1]점검현황(금월)'!$D$7:$AH$277,11,0)</f>
        <v>I7-13700</v>
      </c>
      <c r="F150" s="21" t="str">
        <f>VLOOKUP(B150&amp;C150,'[1]점검현황(금월)'!$D$7:$AH$277,12,0)</f>
        <v>DDR4 16G</v>
      </c>
      <c r="G150" s="21" t="str">
        <f>VLOOKUP(B150&amp;C150,'[1]점검현황(금월)'!$D$7:$AH$277,13,0)</f>
        <v>SSD 1TB</v>
      </c>
      <c r="H150" s="21" t="str">
        <f>VLOOKUP(B150&amp;C150,'[1]점검현황(금월)'!$D$7:$AH$277,17,0)</f>
        <v>TOA F240</v>
      </c>
      <c r="I150" s="15" t="s">
        <v>15</v>
      </c>
      <c r="J150" s="21" t="str">
        <f>VLOOKUP(B150&amp;C150,'[1]점검현황(금월)'!$D$7:$AH$277,2,0)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VLOOKUP(B151&amp;C151,'[1]점검현황(금월)'!$D$7:$AH$277,10,0)</f>
        <v>DB400T9A</v>
      </c>
      <c r="E151" s="21" t="str">
        <f>VLOOKUP(B151&amp;C151,'[1]점검현황(금월)'!$D$7:$AH$277,11,0)</f>
        <v>I7-9700</v>
      </c>
      <c r="F151" s="21" t="str">
        <f>VLOOKUP(B151&amp;C151,'[1]점검현황(금월)'!$D$7:$AH$277,12,0)</f>
        <v>DDR4 16G</v>
      </c>
      <c r="G151" s="21" t="str">
        <f>VLOOKUP(B151&amp;C151,'[1]점검현황(금월)'!$D$7:$AH$277,13,0)</f>
        <v>SSD 256GB + SATA 1T</v>
      </c>
      <c r="H151" s="21" t="str">
        <f>VLOOKUP(B151&amp;C151,'[1]점검현황(금월)'!$D$7:$AH$277,17,0)</f>
        <v>SP80</v>
      </c>
      <c r="I151" s="15" t="s">
        <v>15</v>
      </c>
      <c r="J151" s="21" t="str">
        <f>VLOOKUP(B151&amp;C151,'[1]점검현황(금월)'!$D$7:$AH$277,2,0)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VLOOKUP(B152&amp;C152,'[1]점검현황(금월)'!$D$7:$AH$277,10,0)</f>
        <v>Z75CV(I7)</v>
      </c>
      <c r="E152" s="21" t="str">
        <f>VLOOKUP(B152&amp;C152,'[1]점검현황(금월)'!$D$7:$AH$277,11,0)</f>
        <v>I7-4790</v>
      </c>
      <c r="F152" s="21" t="str">
        <f>VLOOKUP(B152&amp;C152,'[1]점검현황(금월)'!$D$7:$AH$277,12,0)</f>
        <v>DDR3 8G</v>
      </c>
      <c r="G152" s="21" t="str">
        <f>VLOOKUP(B152&amp;C152,'[1]점검현황(금월)'!$D$7:$AH$277,13,0)</f>
        <v>SSD128GB+SATA III 1T</v>
      </c>
      <c r="H152" s="21" t="str">
        <f>VLOOKUP(B152&amp;C152,'[1]점검현황(금월)'!$D$7:$AH$277,17,0)</f>
        <v>EON10</v>
      </c>
      <c r="I152" s="15" t="s">
        <v>15</v>
      </c>
      <c r="J152" s="21" t="str">
        <f>VLOOKUP(B152&amp;C152,'[1]점검현황(금월)'!$D$7:$AH$277,2,0)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VLOOKUP(B153&amp;C153,'[1]점검현황(금월)'!$D$7:$AH$277,10,0)</f>
        <v>Z75CV(I7)</v>
      </c>
      <c r="E153" s="21" t="str">
        <f>VLOOKUP(B153&amp;C153,'[1]점검현황(금월)'!$D$7:$AH$277,11,0)</f>
        <v>I7-4790</v>
      </c>
      <c r="F153" s="21" t="str">
        <f>VLOOKUP(B153&amp;C153,'[1]점검현황(금월)'!$D$7:$AH$277,12,0)</f>
        <v>DDR3 8G</v>
      </c>
      <c r="G153" s="21" t="str">
        <f>VLOOKUP(B153&amp;C153,'[1]점검현황(금월)'!$D$7:$AH$277,13,0)</f>
        <v>SSD120GB+SATA III 1T</v>
      </c>
      <c r="H153" s="21" t="str">
        <f>VLOOKUP(B153&amp;C153,'[1]점검현황(금월)'!$D$7:$AH$277,17,0)</f>
        <v>EON10</v>
      </c>
      <c r="I153" s="15" t="s">
        <v>15</v>
      </c>
      <c r="J153" s="21" t="str">
        <f>VLOOKUP(B153&amp;C153,'[1]점검현황(금월)'!$D$7:$AH$277,2,0)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VLOOKUP(B154&amp;C154,'[1]점검현황(금월)'!$D$7:$AH$277,10,0)</f>
        <v>B70CH(I7)</v>
      </c>
      <c r="E154" s="21" t="str">
        <f>VLOOKUP(B154&amp;C154,'[1]점검현황(금월)'!$D$7:$AH$277,11,0)</f>
        <v>I7-4790</v>
      </c>
      <c r="F154" s="21" t="str">
        <f>VLOOKUP(B154&amp;C154,'[1]점검현황(금월)'!$D$7:$AH$277,12,0)</f>
        <v>DDR3 4G</v>
      </c>
      <c r="G154" s="21" t="str">
        <f>VLOOKUP(B154&amp;C154,'[1]점검현황(금월)'!$D$7:$AH$277,13,0)</f>
        <v>SSD128GB+SATA 1T</v>
      </c>
      <c r="H154" s="21" t="str">
        <f>VLOOKUP(B154&amp;C154,'[1]점검현황(금월)'!$D$7:$AH$277,17,0)</f>
        <v>EON10</v>
      </c>
      <c r="I154" s="15" t="s">
        <v>15</v>
      </c>
      <c r="J154" s="21" t="str">
        <f>VLOOKUP(B154&amp;C154,'[1]점검현황(금월)'!$D$7:$AH$277,2,0)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VLOOKUP(B155&amp;C155,'[1]점검현황(금월)'!$D$7:$AH$277,10,0)</f>
        <v>DB400TDA</v>
      </c>
      <c r="E155" s="21" t="str">
        <f>VLOOKUP(B155&amp;C155,'[1]점검현황(금월)'!$D$7:$AH$277,11,0)</f>
        <v>I7-11700</v>
      </c>
      <c r="F155" s="21" t="str">
        <f>VLOOKUP(B155&amp;C155,'[1]점검현황(금월)'!$D$7:$AH$277,12,0)</f>
        <v>DDR4 16G</v>
      </c>
      <c r="G155" s="21" t="str">
        <f>VLOOKUP(B155&amp;C155,'[1]점검현황(금월)'!$D$7:$AH$277,13,0)</f>
        <v>SSD 512GB</v>
      </c>
      <c r="H155" s="21" t="str">
        <f>VLOOKUP(B155&amp;C155,'[1]점검현황(금월)'!$D$7:$AH$277,17,0)</f>
        <v>INTER-M</v>
      </c>
      <c r="I155" s="15" t="s">
        <v>15</v>
      </c>
      <c r="J155" s="21" t="str">
        <f>VLOOKUP(B155&amp;C155,'[1]점검현황(금월)'!$D$7:$AH$277,2,0)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VLOOKUP(B156&amp;C156,'[1]점검현황(금월)'!$D$7:$AH$277,10,0)</f>
        <v>DB400TDA</v>
      </c>
      <c r="E156" s="21" t="str">
        <f>VLOOKUP(B156&amp;C156,'[1]점검현황(금월)'!$D$7:$AH$277,11,0)</f>
        <v>I7-11700</v>
      </c>
      <c r="F156" s="21" t="str">
        <f>VLOOKUP(B156&amp;C156,'[1]점검현황(금월)'!$D$7:$AH$277,12,0)</f>
        <v>DDR4 16G</v>
      </c>
      <c r="G156" s="21" t="str">
        <f>VLOOKUP(B156&amp;C156,'[1]점검현황(금월)'!$D$7:$AH$277,13,0)</f>
        <v>SSD 500GB</v>
      </c>
      <c r="H156" s="21" t="str">
        <f>VLOOKUP(B156&amp;C156,'[1]점검현황(금월)'!$D$7:$AH$277,17,0)</f>
        <v>INTER-M</v>
      </c>
      <c r="I156" s="15" t="s">
        <v>15</v>
      </c>
      <c r="J156" s="21" t="str">
        <f>VLOOKUP(B156&amp;C156,'[1]점검현황(금월)'!$D$7:$AH$277,2,0)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VLOOKUP(B157&amp;C157,'[1]점검현황(금월)'!$D$7:$AH$277,10,0)</f>
        <v>DB-400TCA</v>
      </c>
      <c r="E157" s="21" t="str">
        <f>VLOOKUP(B157&amp;C157,'[1]점검현황(금월)'!$D$7:$AH$277,11,0)</f>
        <v>I7-10700</v>
      </c>
      <c r="F157" s="21" t="str">
        <f>VLOOKUP(B157&amp;C157,'[1]점검현황(금월)'!$D$7:$AH$277,12,0)</f>
        <v>DDR4 16G</v>
      </c>
      <c r="G157" s="21" t="str">
        <f>VLOOKUP(B157&amp;C157,'[1]점검현황(금월)'!$D$7:$AH$277,13,0)</f>
        <v>SSD500GB + HDD 1T</v>
      </c>
      <c r="H157" s="21" t="str">
        <f>VLOOKUP(B157&amp;C157,'[1]점검현황(금월)'!$D$7:$AH$277,17,0)</f>
        <v>FS-30(30W)</v>
      </c>
      <c r="I157" s="15" t="s">
        <v>15</v>
      </c>
      <c r="J157" s="21" t="str">
        <f>VLOOKUP(B157&amp;C157,'[1]점검현황(금월)'!$D$7:$AH$277,2,0)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VLOOKUP(B158&amp;C158,'[1]점검현황(금월)'!$D$7:$AH$277,10,0)</f>
        <v>DB500TGA</v>
      </c>
      <c r="E158" s="21" t="str">
        <f>VLOOKUP(B158&amp;C158,'[1]점검현황(금월)'!$D$7:$AH$277,11,0)</f>
        <v>I7-14700</v>
      </c>
      <c r="F158" s="21" t="str">
        <f>VLOOKUP(B158&amp;C158,'[1]점검현황(금월)'!$D$7:$AH$277,12,0)</f>
        <v>DDR4 64G</v>
      </c>
      <c r="G158" s="21" t="str">
        <f>VLOOKUP(B158&amp;C158,'[1]점검현황(금월)'!$D$7:$AH$277,13,0)</f>
        <v>SSD500GB</v>
      </c>
      <c r="H158" s="21" t="str">
        <f>VLOOKUP(B158&amp;C158,'[1]점검현황(금월)'!$D$7:$AH$277,17,0)</f>
        <v>FS-30(30W)</v>
      </c>
      <c r="I158" s="15" t="s">
        <v>15</v>
      </c>
      <c r="J158" s="21" t="str">
        <f>VLOOKUP(B158&amp;C158,'[1]점검현황(금월)'!$D$7:$AH$277,2,0)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VLOOKUP(B159&amp;C159,'[1]점검현황(금월)'!$D$7:$AH$277,10,0)</f>
        <v>Z75CV(I7)</v>
      </c>
      <c r="E159" s="21" t="str">
        <f>VLOOKUP(B159&amp;C159,'[1]점검현황(금월)'!$D$7:$AH$277,11,0)</f>
        <v>I7-6700</v>
      </c>
      <c r="F159" s="21" t="str">
        <f>VLOOKUP(B159&amp;C159,'[1]점검현황(금월)'!$D$7:$AH$277,12,0)</f>
        <v>DDR3 8G</v>
      </c>
      <c r="G159" s="21" t="str">
        <f>VLOOKUP(B159&amp;C159,'[1]점검현황(금월)'!$D$7:$AH$277,13,0)</f>
        <v>SSD128GB+SATA 1T</v>
      </c>
      <c r="H159" s="21" t="str">
        <f>VLOOKUP(B159&amp;C159,'[1]점검현황(금월)'!$D$7:$AH$277,17,0)</f>
        <v>FS-30(30W)</v>
      </c>
      <c r="I159" s="15" t="s">
        <v>15</v>
      </c>
      <c r="J159" s="21" t="str">
        <f>VLOOKUP(B159&amp;C159,'[1]점검현황(금월)'!$D$7:$AH$277,2,0)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VLOOKUP(B160&amp;C160,'[1]점검현황(금월)'!$D$7:$AH$277,10,0)</f>
        <v>Z75CV(I7)</v>
      </c>
      <c r="E160" s="21" t="str">
        <f>VLOOKUP(B160&amp;C160,'[1]점검현황(금월)'!$D$7:$AH$277,11,0)</f>
        <v>I7-6700</v>
      </c>
      <c r="F160" s="21" t="str">
        <f>VLOOKUP(B160&amp;C160,'[1]점검현황(금월)'!$D$7:$AH$277,12,0)</f>
        <v>DDR3 8G</v>
      </c>
      <c r="G160" s="21" t="str">
        <f>VLOOKUP(B160&amp;C160,'[1]점검현황(금월)'!$D$7:$AH$277,13,0)</f>
        <v>SSD128GB+SATA 1T</v>
      </c>
      <c r="H160" s="21" t="str">
        <f>VLOOKUP(B160&amp;C160,'[1]점검현황(금월)'!$D$7:$AH$277,17,0)</f>
        <v>FS-30(30W)</v>
      </c>
      <c r="I160" s="15" t="s">
        <v>15</v>
      </c>
      <c r="J160" s="21" t="str">
        <f>VLOOKUP(B160&amp;C160,'[1]점검현황(금월)'!$D$7:$AH$277,2,0)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VLOOKUP(B161&amp;C161,'[1]점검현황(금월)'!$D$7:$AH$277,10,0)</f>
        <v>DB-400</v>
      </c>
      <c r="E161" s="21" t="str">
        <f>VLOOKUP(B161&amp;C161,'[1]점검현황(금월)'!$D$7:$AH$277,11,0)</f>
        <v>I5-4370</v>
      </c>
      <c r="F161" s="21" t="str">
        <f>VLOOKUP(B161&amp;C161,'[1]점검현황(금월)'!$D$7:$AH$277,12,0)</f>
        <v>DDR3 4G</v>
      </c>
      <c r="G161" s="21" t="str">
        <f>VLOOKUP(B161&amp;C161,'[1]점검현황(금월)'!$D$7:$AH$277,13,0)</f>
        <v>SSD 128GB</v>
      </c>
      <c r="H161" s="21" t="str">
        <f>VLOOKUP(B161&amp;C161,'[1]점검현황(금월)'!$D$7:$AH$277,17,0)</f>
        <v>FS-30(30W)</v>
      </c>
      <c r="I161" s="15" t="s">
        <v>15</v>
      </c>
      <c r="J161" s="21" t="str">
        <f>VLOOKUP(B161&amp;C161,'[1]점검현황(금월)'!$D$7:$AH$277,2,0)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VLOOKUP(B163&amp;C163,'[1]점검현황(금월)'!$D$7:$AH$277,10,0)</f>
        <v>DB400T9A</v>
      </c>
      <c r="E163" s="21" t="str">
        <f>VLOOKUP(B163&amp;C163,'[1]점검현황(금월)'!$D$7:$AH$277,11,0)</f>
        <v>I7-9700</v>
      </c>
      <c r="F163" s="21" t="str">
        <f>VLOOKUP(B163&amp;C163,'[1]점검현황(금월)'!$D$7:$AH$277,12,0)</f>
        <v>DDR4 16G</v>
      </c>
      <c r="G163" s="21" t="str">
        <f>VLOOKUP(B163&amp;C163,'[1]점검현황(금월)'!$D$7:$AH$277,13,0)</f>
        <v>SSD 256GB</v>
      </c>
      <c r="H163" s="21" t="str">
        <f>VLOOKUP(B163&amp;C163,'[1]점검현황(금월)'!$D$7:$AH$277,17,0)</f>
        <v>FS-52N</v>
      </c>
      <c r="I163" s="15" t="s">
        <v>15</v>
      </c>
      <c r="J163" s="21" t="str">
        <f>VLOOKUP(B163&amp;C163,'[1]점검현황(금월)'!$D$7:$AH$277,2,0)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VLOOKUP(B164&amp;C164,'[1]점검현황(금월)'!$D$7:$AH$277,10,0)</f>
        <v>Z75CV(I7)</v>
      </c>
      <c r="E164" s="21" t="str">
        <f>VLOOKUP(B164&amp;C164,'[1]점검현황(금월)'!$D$7:$AH$277,11,0)</f>
        <v>I7-4790</v>
      </c>
      <c r="F164" s="21" t="str">
        <f>VLOOKUP(B164&amp;C164,'[1]점검현황(금월)'!$D$7:$AH$277,12,0)</f>
        <v>DDR3 8G</v>
      </c>
      <c r="G164" s="21" t="str">
        <f>VLOOKUP(B164&amp;C164,'[1]점검현황(금월)'!$D$7:$AH$277,13,0)</f>
        <v>SSD250GB+SATA 1T</v>
      </c>
      <c r="H164" s="21" t="str">
        <f>VLOOKUP(B164&amp;C164,'[1]점검현황(금월)'!$D$7:$AH$277,17,0)</f>
        <v>YAMAHA</v>
      </c>
      <c r="I164" s="15" t="s">
        <v>15</v>
      </c>
      <c r="J164" s="21" t="str">
        <f>VLOOKUP(B164&amp;C164,'[1]점검현황(금월)'!$D$7:$AH$277,2,0)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VLOOKUP(B165&amp;C165,'[1]점검현황(금월)'!$D$7:$AH$277,10,0)</f>
        <v>DB400TDA</v>
      </c>
      <c r="E165" s="21" t="str">
        <f>VLOOKUP(B165&amp;C165,'[1]점검현황(금월)'!$D$7:$AH$277,11,0)</f>
        <v>I7-12700</v>
      </c>
      <c r="F165" s="21" t="str">
        <f>VLOOKUP(B165&amp;C165,'[1]점검현황(금월)'!$D$7:$AH$277,12,0)</f>
        <v>DDR4 8G</v>
      </c>
      <c r="G165" s="21" t="str">
        <f>VLOOKUP(B165&amp;C165,'[1]점검현황(금월)'!$D$7:$AH$277,13,0)</f>
        <v>SSD 256GB</v>
      </c>
      <c r="H165" s="21" t="str">
        <f>VLOOKUP(B165&amp;C165,'[1]점검현황(금월)'!$D$7:$AH$277,17,0)</f>
        <v>YAMAHA</v>
      </c>
      <c r="I165" s="15" t="s">
        <v>36</v>
      </c>
      <c r="J165" s="21" t="str">
        <f>VLOOKUP(B165&amp;C165,'[1]점검현황(금월)'!$D$7:$AH$277,2,0)</f>
        <v>미디어 (PC실)(ZOOM자동녹하)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VLOOKUP(B166&amp;C166,'[1]점검현황(금월)'!$D$7:$AH$277,10,0)</f>
        <v>Z75CV(I7)</v>
      </c>
      <c r="E166" s="21" t="str">
        <f>VLOOKUP(B166&amp;C166,'[1]점검현황(금월)'!$D$7:$AH$277,11,0)</f>
        <v>I7-4790</v>
      </c>
      <c r="F166" s="21" t="str">
        <f>VLOOKUP(B166&amp;C166,'[1]점검현황(금월)'!$D$7:$AH$277,12,0)</f>
        <v>DDR3 8G</v>
      </c>
      <c r="G166" s="21" t="str">
        <f>VLOOKUP(B166&amp;C166,'[1]점검현황(금월)'!$D$7:$AH$277,13,0)</f>
        <v>SSD250GB+SATA 1T</v>
      </c>
      <c r="H166" s="21" t="str">
        <f>VLOOKUP(B166&amp;C166,'[1]점검현황(금월)'!$D$7:$AH$277,17,0)</f>
        <v>YAMAHA</v>
      </c>
      <c r="I166" s="15" t="s">
        <v>15</v>
      </c>
      <c r="J166" s="21" t="str">
        <f>VLOOKUP(B166&amp;C166,'[1]점검현황(금월)'!$D$7:$AH$277,2,0)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VLOOKUP(B167&amp;C167,'[1]점검현황(금월)'!$D$7:$AH$277,10,0)</f>
        <v>DB400TDA</v>
      </c>
      <c r="E167" s="21" t="str">
        <f>VLOOKUP(B167&amp;C167,'[1]점검현황(금월)'!$D$7:$AH$277,11,0)</f>
        <v>I7-12700</v>
      </c>
      <c r="F167" s="21" t="str">
        <f>VLOOKUP(B167&amp;C167,'[1]점검현황(금월)'!$D$7:$AH$277,12,0)</f>
        <v>DDR4 16G</v>
      </c>
      <c r="G167" s="21" t="str">
        <f>VLOOKUP(B167&amp;C167,'[1]점검현황(금월)'!$D$7:$AH$277,13,0)</f>
        <v>SSD 500GB</v>
      </c>
      <c r="H167" s="21" t="str">
        <f>VLOOKUP(B167&amp;C167,'[1]점검현황(금월)'!$D$7:$AH$277,17,0)</f>
        <v>INTER-M</v>
      </c>
      <c r="I167" s="15" t="s">
        <v>15</v>
      </c>
      <c r="J167" s="21" t="str">
        <f>VLOOKUP(B167&amp;C167,'[1]점검현황(금월)'!$D$7:$AH$277,2,0)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VLOOKUP(B168&amp;C168,'[1]점검현황(금월)'!$D$7:$AH$277,10,0)</f>
        <v>DB400T9A</v>
      </c>
      <c r="E168" s="21" t="str">
        <f>VLOOKUP(B168&amp;C168,'[1]점검현황(금월)'!$D$7:$AH$277,11,0)</f>
        <v>I7-9700</v>
      </c>
      <c r="F168" s="21" t="str">
        <f>VLOOKUP(B168&amp;C168,'[1]점검현황(금월)'!$D$7:$AH$277,12,0)</f>
        <v>DDR4 16G</v>
      </c>
      <c r="G168" s="21" t="str">
        <f>VLOOKUP(B168&amp;C168,'[1]점검현황(금월)'!$D$7:$AH$277,13,0)</f>
        <v>SSD 256GB</v>
      </c>
      <c r="H168" s="21" t="str">
        <f>VLOOKUP(B168&amp;C168,'[1]점검현황(금월)'!$D$7:$AH$277,17,0)</f>
        <v>SP80</v>
      </c>
      <c r="I168" s="15" t="s">
        <v>15</v>
      </c>
      <c r="J168" s="21" t="str">
        <f>VLOOKUP(B168&amp;C168,'[1]점검현황(금월)'!$D$7:$AH$277,2,0)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VLOOKUP(B169&amp;C169,'[1]점검현황(금월)'!$D$7:$AH$277,10,0)</f>
        <v>DB400T8A</v>
      </c>
      <c r="E169" s="21" t="str">
        <f>VLOOKUP(B169&amp;C169,'[1]점검현황(금월)'!$D$7:$AH$277,11,0)</f>
        <v>I7-9700</v>
      </c>
      <c r="F169" s="21" t="str">
        <f>VLOOKUP(B169&amp;C169,'[1]점검현황(금월)'!$D$7:$AH$277,12,0)</f>
        <v>DDR4 16G</v>
      </c>
      <c r="G169" s="21" t="str">
        <f>VLOOKUP(B169&amp;C169,'[1]점검현황(금월)'!$D$7:$AH$277,13,0)</f>
        <v>SSD240GB</v>
      </c>
      <c r="H169" s="21" t="str">
        <f>VLOOKUP(B169&amp;C169,'[1]점검현황(금월)'!$D$7:$AH$277,17,0)</f>
        <v>FS-30(30W)</v>
      </c>
      <c r="I169" s="15" t="s">
        <v>15</v>
      </c>
      <c r="J169" s="21" t="str">
        <f>VLOOKUP(B169&amp;C169,'[1]점검현황(금월)'!$D$7:$AH$277,2,0)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VLOOKUP(B170&amp;C170,'[1]점검현황(금월)'!$D$7:$AH$277,2,0)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VLOOKUP(B171&amp;C171,'[1]점검현황(금월)'!$D$7:$AH$277,2,0)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VLOOKUP(B172&amp;C172,'[1]점검현황(금월)'!$D$7:$AH$277,10,0)</f>
        <v>DB400T8A</v>
      </c>
      <c r="E172" s="20" t="str">
        <f>VLOOKUP(B172&amp;C172,'[1]점검현황(금월)'!$D$7:$AH$277,11,0)</f>
        <v>I7-8700</v>
      </c>
      <c r="F172" s="20" t="str">
        <f>VLOOKUP(B172&amp;C172,'[1]점검현황(금월)'!$D$7:$AH$277,12,0)</f>
        <v>DDR4 16G</v>
      </c>
      <c r="G172" s="20" t="str">
        <f>VLOOKUP(B172&amp;C172,'[1]점검현황(금월)'!$D$7:$AH$277,13,0)</f>
        <v>SSD512GB+SATA 1T</v>
      </c>
      <c r="H172" s="20" t="str">
        <f>VLOOKUP(B172&amp;C172,'[1]점검현황(금월)'!$D$7:$AH$277,17,0)</f>
        <v>INTER-M</v>
      </c>
      <c r="I172" s="15" t="s">
        <v>15</v>
      </c>
      <c r="J172" s="21" t="str">
        <f>VLOOKUP(B172&amp;C172,'[1]점검현황(금월)'!$D$7:$AH$277,2,0)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VLOOKUP(B173&amp;C173,'[1]점검현황(금월)'!$D$7:$AH$277,10,0)</f>
        <v>DB400T8A</v>
      </c>
      <c r="E173" s="20" t="str">
        <f>VLOOKUP(B173&amp;C173,'[1]점검현황(금월)'!$D$7:$AH$277,11,0)</f>
        <v>I7-8700</v>
      </c>
      <c r="F173" s="20" t="str">
        <f>VLOOKUP(B173&amp;C173,'[1]점검현황(금월)'!$D$7:$AH$277,12,0)</f>
        <v>DDR4 16G</v>
      </c>
      <c r="G173" s="20" t="str">
        <f>VLOOKUP(B173&amp;C173,'[1]점검현황(금월)'!$D$7:$AH$277,13,0)</f>
        <v>SSD256GB+SATA 1T</v>
      </c>
      <c r="H173" s="20" t="str">
        <f>VLOOKUP(B173&amp;C173,'[1]점검현황(금월)'!$D$7:$AH$277,17,0)</f>
        <v>INTER-M</v>
      </c>
      <c r="I173" s="15" t="s">
        <v>15</v>
      </c>
      <c r="J173" s="21" t="str">
        <f>VLOOKUP(B173&amp;C173,'[1]점검현황(금월)'!$D$7:$AH$277,2,0)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VLOOKUP(B174&amp;C174,'[1]점검현황(금월)'!$D$7:$AH$277,10,0)</f>
        <v>B70CH(I7)</v>
      </c>
      <c r="E174" s="20" t="str">
        <f>VLOOKUP(B174&amp;C174,'[1]점검현황(금월)'!$D$7:$AH$277,11,0)</f>
        <v>I7-6700</v>
      </c>
      <c r="F174" s="20" t="str">
        <f>VLOOKUP(B174&amp;C174,'[1]점검현황(금월)'!$D$7:$AH$277,12,0)</f>
        <v>DDR4 8G</v>
      </c>
      <c r="G174" s="20" t="str">
        <f>VLOOKUP(B174&amp;C174,'[1]점검현황(금월)'!$D$7:$AH$277,13,0)</f>
        <v>SSD128GB+SATA 1T</v>
      </c>
      <c r="H174" s="20" t="str">
        <f>VLOOKUP(B174&amp;C174,'[1]점검현황(금월)'!$D$7:$AH$277,17,0)</f>
        <v>FS-30(30W)</v>
      </c>
      <c r="I174" s="15" t="s">
        <v>15</v>
      </c>
      <c r="J174" s="21" t="str">
        <f>VLOOKUP(B174&amp;C174,'[1]점검현황(금월)'!$D$7:$AH$277,2,0)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VLOOKUP(B175&amp;C175,'[1]점검현황(금월)'!$D$7:$AH$277,10,0)</f>
        <v>DB400TCA</v>
      </c>
      <c r="E175" s="20" t="str">
        <f>VLOOKUP(B175&amp;C175,'[1]점검현황(금월)'!$D$7:$AH$277,11,0)</f>
        <v>I7-10700</v>
      </c>
      <c r="F175" s="20" t="str">
        <f>VLOOKUP(B175&amp;C175,'[1]점검현황(금월)'!$D$7:$AH$277,12,0)</f>
        <v>DDR4 16G</v>
      </c>
      <c r="G175" s="20" t="str">
        <f>VLOOKUP(B175&amp;C175,'[1]점검현황(금월)'!$D$7:$AH$277,13,0)</f>
        <v>SSD250GB+SATA 1T</v>
      </c>
      <c r="H175" s="20" t="str">
        <f>VLOOKUP(B175&amp;C175,'[1]점검현황(금월)'!$D$7:$AH$277,17,0)</f>
        <v>INTER-M</v>
      </c>
      <c r="I175" s="15" t="s">
        <v>15</v>
      </c>
      <c r="J175" s="21" t="str">
        <f>VLOOKUP(B175&amp;C175,'[1]점검현황(금월)'!$D$7:$AH$277,2,0)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VLOOKUP(B176&amp;C176,'[1]점검현황(금월)'!$D$7:$AH$277,10,0)</f>
        <v>DB400T8A</v>
      </c>
      <c r="E176" s="20" t="str">
        <f>VLOOKUP(B176&amp;C176,'[1]점검현황(금월)'!$D$7:$AH$277,11,0)</f>
        <v>I5-9500</v>
      </c>
      <c r="F176" s="20" t="str">
        <f>VLOOKUP(B176&amp;C176,'[1]점검현황(금월)'!$D$7:$AH$277,12,0)</f>
        <v>DDR3 8G</v>
      </c>
      <c r="G176" s="20" t="str">
        <f>VLOOKUP(B176&amp;C176,'[1]점검현황(금월)'!$D$7:$AH$277,13,0)</f>
        <v>SSD 250GB</v>
      </c>
      <c r="H176" s="20" t="str">
        <f>VLOOKUP(B176&amp;C176,'[1]점검현황(금월)'!$D$7:$AH$277,17,0)</f>
        <v>SP80</v>
      </c>
      <c r="I176" s="15" t="s">
        <v>15</v>
      </c>
      <c r="J176" s="21" t="str">
        <f>VLOOKUP(B176&amp;C176,'[1]점검현황(금월)'!$D$7:$AH$277,2,0)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VLOOKUP(B177&amp;C177,'[1]점검현황(금월)'!$D$7:$AH$277,10,0)</f>
        <v>DB400T8A</v>
      </c>
      <c r="E177" s="20" t="str">
        <f>VLOOKUP(B177&amp;C177,'[1]점검현황(금월)'!$D$7:$AH$277,11,0)</f>
        <v>I5-9500</v>
      </c>
      <c r="F177" s="20" t="str">
        <f>VLOOKUP(B177&amp;C177,'[1]점검현황(금월)'!$D$7:$AH$277,12,0)</f>
        <v>DDR3 8G</v>
      </c>
      <c r="G177" s="20" t="str">
        <f>VLOOKUP(B177&amp;C177,'[1]점검현황(금월)'!$D$7:$AH$277,13,0)</f>
        <v>SSD 250GB</v>
      </c>
      <c r="H177" s="20" t="str">
        <f>VLOOKUP(B177&amp;C177,'[1]점검현황(금월)'!$D$7:$AH$277,17,0)</f>
        <v>SP80</v>
      </c>
      <c r="I177" s="15" t="s">
        <v>15</v>
      </c>
      <c r="J177" s="21" t="str">
        <f>VLOOKUP(B177&amp;C177,'[1]점검현황(금월)'!$D$7:$AH$277,2,0)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VLOOKUP(B178&amp;C178,'[1]점검현황(금월)'!$D$7:$AH$277,10,0)</f>
        <v>DB400TCA</v>
      </c>
      <c r="E178" s="20" t="str">
        <f>VLOOKUP(B178&amp;C178,'[1]점검현황(금월)'!$D$7:$AH$277,11,0)</f>
        <v>I5-10500</v>
      </c>
      <c r="F178" s="20" t="str">
        <f>VLOOKUP(B178&amp;C178,'[1]점검현황(금월)'!$D$7:$AH$277,12,0)</f>
        <v>DDR4 8G</v>
      </c>
      <c r="G178" s="20" t="str">
        <f>VLOOKUP(B178&amp;C178,'[1]점검현황(금월)'!$D$7:$AH$277,13,0)</f>
        <v>SSD 250GB</v>
      </c>
      <c r="H178" s="20" t="str">
        <f>VLOOKUP(B178&amp;C178,'[1]점검현황(금월)'!$D$7:$AH$277,17,0)</f>
        <v>EON10</v>
      </c>
      <c r="I178" s="15" t="s">
        <v>15</v>
      </c>
      <c r="J178" s="21" t="str">
        <f>VLOOKUP(B178&amp;C178,'[1]점검현황(금월)'!$D$7:$AH$277,2,0)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VLOOKUP(B179&amp;C179,'[1]점검현황(금월)'!$D$7:$AH$277,10,0)</f>
        <v>DB400TDA</v>
      </c>
      <c r="E179" s="20" t="str">
        <f>VLOOKUP(B179&amp;C179,'[1]점검현황(금월)'!$D$7:$AH$277,11,0)</f>
        <v>I5-11500</v>
      </c>
      <c r="F179" s="20" t="str">
        <f>VLOOKUP(B179&amp;C179,'[1]점검현황(금월)'!$D$7:$AH$277,12,0)</f>
        <v>DDR4 8G</v>
      </c>
      <c r="G179" s="20" t="str">
        <f>VLOOKUP(B179&amp;C179,'[1]점검현황(금월)'!$D$7:$AH$277,13,0)</f>
        <v>SSD 256GB</v>
      </c>
      <c r="H179" s="20" t="str">
        <f>VLOOKUP(B179&amp;C179,'[1]점검현황(금월)'!$D$7:$AH$277,17,0)</f>
        <v>Britz</v>
      </c>
      <c r="I179" s="15" t="s">
        <v>15</v>
      </c>
      <c r="J179" s="21" t="str">
        <f>VLOOKUP(B179&amp;C179,'[1]점검현황(금월)'!$D$7:$AH$277,2,0)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VLOOKUP(B180&amp;C180,'[1]점검현황(금월)'!$D$7:$AH$277,10,0)</f>
        <v>DB400T9A</v>
      </c>
      <c r="E180" s="20" t="str">
        <f>VLOOKUP(B180&amp;C180,'[1]점검현황(금월)'!$D$7:$AH$277,11,0)</f>
        <v>I5-9500</v>
      </c>
      <c r="F180" s="20" t="str">
        <f>VLOOKUP(B180&amp;C180,'[1]점검현황(금월)'!$D$7:$AH$277,12,0)</f>
        <v>DDR3 8G</v>
      </c>
      <c r="G180" s="20" t="str">
        <f>VLOOKUP(B180&amp;C180,'[1]점검현황(금월)'!$D$7:$AH$277,13,0)</f>
        <v>SSD250GB+SATA 1T</v>
      </c>
      <c r="H180" s="20" t="str">
        <f>VLOOKUP(B180&amp;C180,'[1]점검현황(금월)'!$D$7:$AH$277,17,0)</f>
        <v>Britz</v>
      </c>
      <c r="I180" s="15" t="s">
        <v>15</v>
      </c>
      <c r="J180" s="21" t="str">
        <f>VLOOKUP(B180&amp;C180,'[1]점검현황(금월)'!$D$7:$AH$277,2,0)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VLOOKUP(B181&amp;C181,'[1]점검현황(금월)'!$D$7:$AH$277,10,0)</f>
        <v>hp</v>
      </c>
      <c r="E181" s="20" t="str">
        <f>VLOOKUP(B181&amp;C181,'[1]점검현황(금월)'!$D$7:$AH$277,11,0)</f>
        <v>I7-7700</v>
      </c>
      <c r="F181" s="20" t="str">
        <f>VLOOKUP(B181&amp;C181,'[1]점검현황(금월)'!$D$7:$AH$277,12,0)</f>
        <v>DDR4 16G</v>
      </c>
      <c r="G181" s="20" t="str">
        <f>VLOOKUP(B181&amp;C181,'[1]점검현황(금월)'!$D$7:$AH$277,13,0)</f>
        <v>SSD500GB+SATA 1T</v>
      </c>
      <c r="H181" s="20" t="str">
        <f>VLOOKUP(B181&amp;C181,'[1]점검현황(금월)'!$D$7:$AH$277,17,0)</f>
        <v>FS-52(50W)</v>
      </c>
      <c r="I181" s="15" t="s">
        <v>15</v>
      </c>
      <c r="J181" s="21" t="str">
        <f>VLOOKUP(B181&amp;C181,'[1]점검현황(금월)'!$D$7:$AH$277,2,0)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VLOOKUP(B182&amp;C182,'[1]점검현황(금월)'!$D$7:$AH$277,10,0)</f>
        <v>DB400TDA</v>
      </c>
      <c r="E182" s="20" t="str">
        <f>VLOOKUP(B182&amp;C182,'[1]점검현황(금월)'!$D$7:$AH$277,11,0)</f>
        <v>I7-11700</v>
      </c>
      <c r="F182" s="20" t="str">
        <f>VLOOKUP(B182&amp;C182,'[1]점검현황(금월)'!$D$7:$AH$277,12,0)</f>
        <v>DDR4 16G</v>
      </c>
      <c r="G182" s="20" t="str">
        <f>VLOOKUP(B182&amp;C182,'[1]점검현황(금월)'!$D$7:$AH$277,13,0)</f>
        <v>SSD 512GB</v>
      </c>
      <c r="H182" s="20" t="str">
        <f>VLOOKUP(B182&amp;C182,'[1]점검현황(금월)'!$D$7:$AH$277,17,0)</f>
        <v>INTER-M</v>
      </c>
      <c r="I182" s="15" t="s">
        <v>15</v>
      </c>
      <c r="J182" s="21" t="str">
        <f>VLOOKUP(B182&amp;C182,'[1]점검현황(금월)'!$D$7:$AH$277,2,0)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VLOOKUP(B183&amp;C183,'[1]점검현황(금월)'!$D$7:$AH$277,2,0)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VLOOKUP(B184&amp;C184,'[1]점검현황(금월)'!$D$7:$AH$277,10,0)</f>
        <v>DB400TDA</v>
      </c>
      <c r="E184" s="21" t="str">
        <f>VLOOKUP(B184&amp;C184,'[1]점검현황(금월)'!$D$7:$AH$277,11,0)</f>
        <v>I7-11700</v>
      </c>
      <c r="F184" s="21" t="str">
        <f>VLOOKUP(B184&amp;C184,'[1]점검현황(금월)'!$D$7:$AH$277,12,0)</f>
        <v>DDR4 16G</v>
      </c>
      <c r="G184" s="21" t="str">
        <f>VLOOKUP(B184&amp;C184,'[1]점검현황(금월)'!$D$7:$AH$277,13,0)</f>
        <v>SSD 512GB</v>
      </c>
      <c r="H184" s="21" t="str">
        <f>VLOOKUP(B184&amp;C184,'[1]점검현황(금월)'!$D$7:$AH$277,17,0)</f>
        <v>INTER-M</v>
      </c>
      <c r="I184" s="15" t="s">
        <v>15</v>
      </c>
      <c r="J184" s="21" t="str">
        <f>VLOOKUP(B184&amp;C184,'[1]점검현황(금월)'!$D$7:$AH$277,2,0)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VLOOKUP(B185&amp;C185,'[1]점검현황(금월)'!$D$7:$AH$277,10,0)</f>
        <v>PRODUCT</v>
      </c>
      <c r="E185" s="21" t="str">
        <f>VLOOKUP(B185&amp;C185,'[1]점검현황(금월)'!$D$7:$AH$277,11,0)</f>
        <v>I7-12700</v>
      </c>
      <c r="F185" s="21" t="str">
        <f>VLOOKUP(B185&amp;C185,'[1]점검현황(금월)'!$D$7:$AH$277,12,0)</f>
        <v>DDR4 16GB</v>
      </c>
      <c r="G185" s="21" t="str">
        <f>VLOOKUP(B185&amp;C185,'[1]점검현황(금월)'!$D$7:$AH$277,13,0)</f>
        <v>SSD 256GB</v>
      </c>
      <c r="H185" s="21" t="str">
        <f>VLOOKUP(B185&amp;C185,'[1]점검현황(금월)'!$D$7:$AH$277,17,0)</f>
        <v>INTER-M</v>
      </c>
      <c r="I185" s="15" t="s">
        <v>15</v>
      </c>
      <c r="J185" s="21" t="str">
        <f>VLOOKUP(B185&amp;C185,'[1]점검현황(금월)'!$D$7:$AH$277,2,0)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VLOOKUP(B186&amp;C186,'[1]점검현황(금월)'!$D$7:$AH$277,10,0)</f>
        <v>DB400TDA</v>
      </c>
      <c r="E186" s="21" t="str">
        <f>VLOOKUP(B186&amp;C186,'[1]점검현황(금월)'!$D$7:$AH$277,11,0)</f>
        <v>I7-11700</v>
      </c>
      <c r="F186" s="21" t="str">
        <f>VLOOKUP(B186&amp;C186,'[1]점검현황(금월)'!$D$7:$AH$277,12,0)</f>
        <v>DDR4 16G</v>
      </c>
      <c r="G186" s="21" t="str">
        <f>VLOOKUP(B186&amp;C186,'[1]점검현황(금월)'!$D$7:$AH$277,13,0)</f>
        <v>SSD 256GB</v>
      </c>
      <c r="H186" s="21" t="str">
        <f>VLOOKUP(B186&amp;C186,'[1]점검현황(금월)'!$D$7:$AH$277,17,0)</f>
        <v>FS-52(50W)</v>
      </c>
      <c r="I186" s="15" t="s">
        <v>15</v>
      </c>
      <c r="J186" s="21" t="str">
        <f>VLOOKUP(B186&amp;C186,'[1]점검현황(금월)'!$D$7:$AH$277,2,0)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VLOOKUP(B187&amp;C187,'[1]점검현황(금월)'!$D$7:$AH$277,10,0)</f>
        <v>DB400TDA</v>
      </c>
      <c r="E187" s="21" t="str">
        <f>VLOOKUP(B187&amp;C187,'[1]점검현황(금월)'!$D$7:$AH$277,11,0)</f>
        <v>I7-11700</v>
      </c>
      <c r="F187" s="21" t="str">
        <f>VLOOKUP(B187&amp;C187,'[1]점검현황(금월)'!$D$7:$AH$277,12,0)</f>
        <v>DDR4 16G</v>
      </c>
      <c r="G187" s="21" t="str">
        <f>VLOOKUP(B187&amp;C187,'[1]점검현황(금월)'!$D$7:$AH$277,13,0)</f>
        <v>SSD 256GB</v>
      </c>
      <c r="H187" s="21" t="str">
        <f>VLOOKUP(B187&amp;C187,'[1]점검현황(금월)'!$D$7:$AH$277,17,0)</f>
        <v>FS-52(50W)</v>
      </c>
      <c r="I187" s="15" t="s">
        <v>15</v>
      </c>
      <c r="J187" s="21" t="str">
        <f>VLOOKUP(B187&amp;C187,'[1]점검현황(금월)'!$D$7:$AH$277,2,0)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VLOOKUP(B188&amp;C188,'[1]점검현황(금월)'!$D$7:$AH$277,10,0)</f>
        <v>DB400T9A</v>
      </c>
      <c r="E188" s="21" t="str">
        <f>VLOOKUP(B188&amp;C188,'[1]점검현황(금월)'!$D$7:$AH$277,11,0)</f>
        <v>I7-11700</v>
      </c>
      <c r="F188" s="21" t="str">
        <f>VLOOKUP(B188&amp;C188,'[1]점검현황(금월)'!$D$7:$AH$277,12,0)</f>
        <v>DDR4 16G</v>
      </c>
      <c r="G188" s="21" t="str">
        <f>VLOOKUP(B188&amp;C188,'[1]점검현황(금월)'!$D$7:$AH$277,13,0)</f>
        <v>SSD 256GB</v>
      </c>
      <c r="H188" s="21" t="str">
        <f>VLOOKUP(B188&amp;C188,'[1]점검현황(금월)'!$D$7:$AH$277,17,0)</f>
        <v>FS-52(50W)</v>
      </c>
      <c r="I188" s="15" t="s">
        <v>15</v>
      </c>
      <c r="J188" s="21" t="str">
        <f>VLOOKUP(B188&amp;C188,'[1]점검현황(금월)'!$D$7:$AH$277,2,0)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VLOOKUP(B189&amp;C189,'[1]점검현황(금월)'!$D$7:$AH$277,10,0)</f>
        <v>없음</v>
      </c>
      <c r="E189" s="21" t="str">
        <f>VLOOKUP(B189&amp;C189,'[1]점검현황(금월)'!$D$7:$AH$277,11,0)</f>
        <v>없음</v>
      </c>
      <c r="F189" s="21" t="str">
        <f>VLOOKUP(B189&amp;C189,'[1]점검현황(금월)'!$D$7:$AH$277,12,0)</f>
        <v>없음</v>
      </c>
      <c r="G189" s="21" t="str">
        <f>VLOOKUP(B189&amp;C189,'[1]점검현황(금월)'!$D$7:$AH$277,13,0)</f>
        <v>없음</v>
      </c>
      <c r="H189" s="21" t="str">
        <f>VLOOKUP(B189&amp;C189,'[1]점검현황(금월)'!$D$7:$AH$277,17,0)</f>
        <v>JBL</v>
      </c>
      <c r="I189" s="15" t="s">
        <v>59</v>
      </c>
      <c r="J189" s="21" t="str">
        <f>VLOOKUP(B189&amp;C189,'[1]점검현황(금월)'!$D$7:$AH$277,2,0)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VLOOKUP(B190&amp;C190,'[1]점검현황(금월)'!$D$7:$AH$277,10,0)</f>
        <v>Z75CV(I5)</v>
      </c>
      <c r="E190" s="21" t="str">
        <f>VLOOKUP(B190&amp;C190,'[1]점검현황(금월)'!$D$7:$AH$277,11,0)</f>
        <v>I5-4590</v>
      </c>
      <c r="F190" s="21" t="str">
        <f>VLOOKUP(B190&amp;C190,'[1]점검현황(금월)'!$D$7:$AH$277,12,0)</f>
        <v>DDR3 4G</v>
      </c>
      <c r="G190" s="21" t="str">
        <f>VLOOKUP(B190&amp;C190,'[1]점검현황(금월)'!$D$7:$AH$277,13,0)</f>
        <v>SSD256G+SATA 500G</v>
      </c>
      <c r="H190" s="21" t="str">
        <f>VLOOKUP(B190&amp;C190,'[1]점검현황(금월)'!$D$7:$AH$277,17,0)</f>
        <v>FS-52(50W)</v>
      </c>
      <c r="I190" s="15" t="s">
        <v>15</v>
      </c>
      <c r="J190" s="21" t="str">
        <f>VLOOKUP(B190&amp;C190,'[1]점검현황(금월)'!$D$7:$AH$277,2,0)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VLOOKUP(B191&amp;C191,'[1]점검현황(금월)'!$D$7:$AH$277,10,0)</f>
        <v>DBZ200</v>
      </c>
      <c r="E191" s="21" t="str">
        <f>VLOOKUP(B191&amp;C191,'[1]점검현황(금월)'!$D$7:$AH$277,11,0)</f>
        <v>I5-650</v>
      </c>
      <c r="F191" s="21" t="str">
        <f>VLOOKUP(B191&amp;C191,'[1]점검현황(금월)'!$D$7:$AH$277,12,0)</f>
        <v>DDR2 3G</v>
      </c>
      <c r="G191" s="21" t="str">
        <f>VLOOKUP(B191&amp;C191,'[1]점검현황(금월)'!$D$7:$AH$277,13,0)</f>
        <v>SSD256GB+SATA II 320G</v>
      </c>
      <c r="H191" s="21" t="str">
        <f>VLOOKUP(B191&amp;C191,'[1]점검현황(금월)'!$D$7:$AH$277,17,0)</f>
        <v>Britz</v>
      </c>
      <c r="I191" s="15" t="s">
        <v>36</v>
      </c>
      <c r="J191" s="21" t="str">
        <f>VLOOKUP(B191&amp;C191,'[1]점검현황(금월)'!$D$7:$AH$277,2,0)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VLOOKUP(B192&amp;C192,'[1]점검현황(금월)'!$D$7:$AH$277,10,0)</f>
        <v>DB400TCA</v>
      </c>
      <c r="E192" s="21" t="str">
        <f>VLOOKUP(B192&amp;C192,'[1]점검현황(금월)'!$D$7:$AH$277,11,0)</f>
        <v>I7-10700</v>
      </c>
      <c r="F192" s="21" t="str">
        <f>VLOOKUP(B192&amp;C192,'[1]점검현황(금월)'!$D$7:$AH$277,12,0)</f>
        <v>DDR4 16G</v>
      </c>
      <c r="G192" s="21" t="str">
        <f>VLOOKUP(B192&amp;C192,'[1]점검현황(금월)'!$D$7:$AH$277,13,0)</f>
        <v>SSD500GB+SATA 1T</v>
      </c>
      <c r="H192" s="21" t="str">
        <f>VLOOKUP(B192&amp;C192,'[1]점검현황(금월)'!$D$7:$AH$277,17,0)</f>
        <v>FS-30(30W)</v>
      </c>
      <c r="I192" s="15" t="s">
        <v>15</v>
      </c>
      <c r="J192" s="21" t="str">
        <f>VLOOKUP(B192&amp;C192,'[1]점검현황(금월)'!$D$7:$AH$277,2,0)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VLOOKUP(B193&amp;C193,'[1]점검현황(금월)'!$D$7:$AH$277,10,0)</f>
        <v>Z75CV(I5)</v>
      </c>
      <c r="E193" s="21" t="str">
        <f>VLOOKUP(B193&amp;C193,'[1]점검현황(금월)'!$D$7:$AH$277,11,0)</f>
        <v>I5-6400</v>
      </c>
      <c r="F193" s="21" t="str">
        <f>VLOOKUP(B193&amp;C193,'[1]점검현황(금월)'!$D$7:$AH$277,12,0)</f>
        <v>DDR2 1G</v>
      </c>
      <c r="G193" s="21" t="str">
        <f>VLOOKUP(B193&amp;C193,'[1]점검현황(금월)'!$D$7:$AH$277,13,0)</f>
        <v>SSD128GB+SATA II 250G</v>
      </c>
      <c r="H193" s="21" t="str">
        <f>VLOOKUP(B193&amp;C193,'[1]점검현황(금월)'!$D$7:$AH$277,17,0)</f>
        <v>JBL</v>
      </c>
      <c r="I193" s="15" t="s">
        <v>15</v>
      </c>
      <c r="J193" s="21" t="str">
        <f>VLOOKUP(B193&amp;C193,'[1]점검현황(금월)'!$D$7:$AH$277,2,0)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VLOOKUP(B194&amp;C194,'[1]점검현황(금월)'!$D$7:$AH$277,10,0)</f>
        <v>Z75CV(I5)</v>
      </c>
      <c r="E194" s="21" t="str">
        <f>VLOOKUP(B194&amp;C194,'[1]점검현황(금월)'!$D$7:$AH$277,11,0)</f>
        <v>I5-4590</v>
      </c>
      <c r="F194" s="21" t="str">
        <f>VLOOKUP(B194&amp;C194,'[1]점검현황(금월)'!$D$7:$AH$277,12,0)</f>
        <v>DDR3 4G</v>
      </c>
      <c r="G194" s="21" t="str">
        <f>VLOOKUP(B194&amp;C194,'[1]점검현황(금월)'!$D$7:$AH$277,13,0)</f>
        <v>SSD256GB+SATA II 500G</v>
      </c>
      <c r="H194" s="21" t="str">
        <f>VLOOKUP(B194&amp;C194,'[1]점검현황(금월)'!$D$7:$AH$277,17,0)</f>
        <v>FS-30(30W)</v>
      </c>
      <c r="I194" s="15" t="s">
        <v>15</v>
      </c>
      <c r="J194" s="21" t="str">
        <f>VLOOKUP(B194&amp;C194,'[1]점검현황(금월)'!$D$7:$AH$277,2,0)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VLOOKUP(B195&amp;C195,'[1]점검현황(금월)'!$D$7:$AH$277,10,0)</f>
        <v>DB400TCA</v>
      </c>
      <c r="E195" s="21" t="str">
        <f>VLOOKUP(B195&amp;C195,'[1]점검현황(금월)'!$D$7:$AH$277,11,0)</f>
        <v>I7-10700</v>
      </c>
      <c r="F195" s="21" t="str">
        <f>VLOOKUP(B195&amp;C195,'[1]점검현황(금월)'!$D$7:$AH$277,12,0)</f>
        <v>DDR4 16G</v>
      </c>
      <c r="G195" s="21" t="str">
        <f>VLOOKUP(B195&amp;C195,'[1]점검현황(금월)'!$D$7:$AH$277,13,0)</f>
        <v>SSD500G+SATA 1T</v>
      </c>
      <c r="H195" s="21" t="str">
        <f>VLOOKUP(B195&amp;C195,'[1]점검현황(금월)'!$D$7:$AH$277,17,0)</f>
        <v>FS-52(50W)</v>
      </c>
      <c r="I195" s="15" t="s">
        <v>15</v>
      </c>
      <c r="J195" s="21" t="str">
        <f>VLOOKUP(B195&amp;C195,'[1]점검현황(금월)'!$D$7:$AH$277,2,0)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VLOOKUP(B196&amp;C196,'[1]점검현황(금월)'!$D$7:$AH$277,10,0)</f>
        <v>DB400T9A</v>
      </c>
      <c r="E196" s="21" t="str">
        <f>VLOOKUP(B196&amp;C196,'[1]점검현황(금월)'!$D$7:$AH$277,11,0)</f>
        <v>I7-10700</v>
      </c>
      <c r="F196" s="21" t="str">
        <f>VLOOKUP(B196&amp;C196,'[1]점검현황(금월)'!$D$7:$AH$277,12,0)</f>
        <v>DDR4 16G</v>
      </c>
      <c r="G196" s="21" t="str">
        <f>VLOOKUP(B196&amp;C196,'[1]점검현황(금월)'!$D$7:$AH$277,13,0)</f>
        <v>SSD500GB + HDD 1T</v>
      </c>
      <c r="H196" s="21" t="str">
        <f>VLOOKUP(B196&amp;C196,'[1]점검현황(금월)'!$D$7:$AH$277,17,0)</f>
        <v>FS-52(50W)</v>
      </c>
      <c r="I196" s="15" t="s">
        <v>15</v>
      </c>
      <c r="J196" s="21" t="str">
        <f>VLOOKUP(B196&amp;C196,'[1]점검현황(금월)'!$D$7:$AH$277,2,0)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VLOOKUP(B197&amp;C197,'[1]점검현황(금월)'!$D$7:$AH$277,10,0)</f>
        <v>DB400T9A</v>
      </c>
      <c r="E197" s="21" t="str">
        <f>VLOOKUP(B197&amp;C197,'[1]점검현황(금월)'!$D$7:$AH$277,11,0)</f>
        <v>I7-11700</v>
      </c>
      <c r="F197" s="21" t="str">
        <f>VLOOKUP(B197&amp;C197,'[1]점검현황(금월)'!$D$7:$AH$277,12,0)</f>
        <v>DDR4 16G</v>
      </c>
      <c r="G197" s="21" t="str">
        <f>VLOOKUP(B197&amp;C197,'[1]점검현황(금월)'!$D$7:$AH$277,13,0)</f>
        <v>SSD 256GB</v>
      </c>
      <c r="H197" s="21" t="str">
        <f>VLOOKUP(B197&amp;C197,'[1]점검현황(금월)'!$D$7:$AH$277,17,0)</f>
        <v>FS-52(50W)</v>
      </c>
      <c r="I197" s="15" t="s">
        <v>15</v>
      </c>
      <c r="J197" s="21" t="str">
        <f>VLOOKUP(B197&amp;C197,'[1]점검현황(금월)'!$D$7:$AH$277,2,0)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VLOOKUP(B198&amp;C198,'[1]점검현황(금월)'!$D$7:$AH$277,10,0)</f>
        <v>DB400TDA</v>
      </c>
      <c r="E198" s="21" t="str">
        <f>VLOOKUP(B198&amp;C198,'[1]점검현황(금월)'!$D$7:$AH$277,11,0)</f>
        <v>I7-12700</v>
      </c>
      <c r="F198" s="21" t="str">
        <f>VLOOKUP(B198&amp;C198,'[1]점검현황(금월)'!$D$7:$AH$277,12,0)</f>
        <v>DDR4 8G</v>
      </c>
      <c r="G198" s="21" t="str">
        <f>VLOOKUP(B198&amp;C198,'[1]점검현황(금월)'!$D$7:$AH$277,13,0)</f>
        <v>SSD 256GB</v>
      </c>
      <c r="H198" s="21" t="str">
        <f>VLOOKUP(B198&amp;C198,'[1]점검현황(금월)'!$D$7:$AH$277,17,0)</f>
        <v>FS-30(30W)</v>
      </c>
      <c r="I198" s="15" t="s">
        <v>15</v>
      </c>
      <c r="J198" s="21" t="str">
        <f>VLOOKUP(B198&amp;C198,'[1]점검현황(금월)'!$D$7:$AH$277,2,0)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VLOOKUP(B199&amp;C199,'[1]점검현황(금월)'!$D$7:$AH$277,10,0)</f>
        <v>DB400TDA</v>
      </c>
      <c r="E199" s="21" t="str">
        <f>VLOOKUP(B199&amp;C199,'[1]점검현황(금월)'!$D$7:$AH$277,11,0)</f>
        <v>I5-11500</v>
      </c>
      <c r="F199" s="21" t="str">
        <f>VLOOKUP(B199&amp;C199,'[1]점검현황(금월)'!$D$7:$AH$277,12,0)</f>
        <v>DDR4 8G</v>
      </c>
      <c r="G199" s="21" t="str">
        <f>VLOOKUP(B199&amp;C199,'[1]점검현황(금월)'!$D$7:$AH$277,13,0)</f>
        <v>SSD 256GB</v>
      </c>
      <c r="H199" s="21" t="str">
        <f>VLOOKUP(B199&amp;C199,'[1]점검현황(금월)'!$D$7:$AH$277,17,0)</f>
        <v>FS-30(30W)</v>
      </c>
      <c r="I199" s="15" t="s">
        <v>15</v>
      </c>
      <c r="J199" s="21" t="str">
        <f>VLOOKUP(B199&amp;C199,'[1]점검현황(금월)'!$D$7:$AH$277,2,0)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VLOOKUP(B200&amp;C200,'[1]점검현황(금월)'!$D$7:$AH$277,10,0)</f>
        <v>DB400T9A</v>
      </c>
      <c r="E200" s="21" t="str">
        <f>VLOOKUP(B200&amp;C200,'[1]점검현황(금월)'!$D$7:$AH$277,11,0)</f>
        <v>I7-11700</v>
      </c>
      <c r="F200" s="21" t="str">
        <f>VLOOKUP(B200&amp;C200,'[1]점검현황(금월)'!$D$7:$AH$277,12,0)</f>
        <v>DDR4 16G</v>
      </c>
      <c r="G200" s="21" t="str">
        <f>VLOOKUP(B200&amp;C200,'[1]점검현황(금월)'!$D$7:$AH$277,13,0)</f>
        <v>SSD 256GB</v>
      </c>
      <c r="H200" s="21" t="str">
        <f>VLOOKUP(B200&amp;C200,'[1]점검현황(금월)'!$D$7:$AH$277,17,0)</f>
        <v>FS-30(30W)</v>
      </c>
      <c r="I200" s="15" t="s">
        <v>15</v>
      </c>
      <c r="J200" s="21" t="str">
        <f>VLOOKUP(B200&amp;C200,'[1]점검현황(금월)'!$D$7:$AH$277,2,0)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VLOOKUP(B201&amp;C201,'[1]점검현황(금월)'!$D$7:$AH$277,10,0)</f>
        <v>DB400TDA</v>
      </c>
      <c r="E201" s="21" t="str">
        <f>VLOOKUP(B201&amp;C201,'[1]점검현황(금월)'!$D$7:$AH$277,11,0)</f>
        <v>I7-11700</v>
      </c>
      <c r="F201" s="21" t="str">
        <f>VLOOKUP(B201&amp;C201,'[1]점검현황(금월)'!$D$7:$AH$277,12,0)</f>
        <v>DDR4 16G</v>
      </c>
      <c r="G201" s="21" t="str">
        <f>VLOOKUP(B201&amp;C201,'[1]점검현황(금월)'!$D$7:$AH$277,13,0)</f>
        <v>SSD 256GB</v>
      </c>
      <c r="H201" s="21" t="str">
        <f>VLOOKUP(B201&amp;C201,'[1]점검현황(금월)'!$D$7:$AH$277,17,0)</f>
        <v>FS-30(30W)</v>
      </c>
      <c r="I201" s="15" t="s">
        <v>15</v>
      </c>
      <c r="J201" s="21" t="str">
        <f>VLOOKUP(B201&amp;C201,'[1]점검현황(금월)'!$D$7:$AH$277,2,0)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VLOOKUP(B202&amp;C202,'[1]점검현황(금월)'!$D$7:$AH$277,10,0)</f>
        <v>DM501SGA</v>
      </c>
      <c r="E202" s="21" t="str">
        <f>VLOOKUP(B202&amp;C202,'[1]점검현황(금월)'!$D$7:$AH$277,11,0)</f>
        <v>I7-14700</v>
      </c>
      <c r="F202" s="21" t="str">
        <f>VLOOKUP(B202&amp;C202,'[1]점검현황(금월)'!$D$7:$AH$277,12,0)</f>
        <v>DDR4 16G</v>
      </c>
      <c r="G202" s="21" t="str">
        <f>VLOOKUP(B202&amp;C202,'[1]점검현황(금월)'!$D$7:$AH$277,13,0)</f>
        <v>SSD 256GB</v>
      </c>
      <c r="H202" s="21" t="str">
        <f>VLOOKUP(B202&amp;C202,'[1]점검현황(금월)'!$D$7:$AH$277,17,0)</f>
        <v>FS-30(30W)</v>
      </c>
      <c r="I202" s="15" t="s">
        <v>15</v>
      </c>
      <c r="J202" s="21" t="str">
        <f>VLOOKUP(B202&amp;C202,'[1]점검현황(금월)'!$D$7:$AH$277,2,0)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VLOOKUP(B203&amp;C203,'[1]점검현황(금월)'!$D$7:$AH$277,10,0)</f>
        <v>EMPU</v>
      </c>
      <c r="E203" s="21" t="str">
        <f>VLOOKUP(B203&amp;C203,'[1]점검현황(금월)'!$D$7:$AH$277,11,0)</f>
        <v>E7500</v>
      </c>
      <c r="F203" s="21" t="str">
        <f>VLOOKUP(B203&amp;C203,'[1]점검현황(금월)'!$D$7:$AH$277,12,0)</f>
        <v>DDR2 2G</v>
      </c>
      <c r="G203" s="21" t="str">
        <f>VLOOKUP(B203&amp;C203,'[1]점검현황(금월)'!$D$7:$AH$277,13,0)</f>
        <v>SSD128GB+SATA II 250G</v>
      </c>
      <c r="H203" s="21" t="str">
        <f>VLOOKUP(B203&amp;C203,'[1]점검현황(금월)'!$D$7:$AH$277,17,0)</f>
        <v>FS-30(30W)</v>
      </c>
      <c r="I203" s="15" t="s">
        <v>15</v>
      </c>
      <c r="J203" s="21" t="str">
        <f>VLOOKUP(B203&amp;C203,'[1]점검현황(금월)'!$D$7:$AH$277,2,0)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VLOOKUP(B204&amp;C204,'[1]점검현황(금월)'!$D$7:$AH$277,10,0)</f>
        <v>DB400T9A</v>
      </c>
      <c r="E204" s="21" t="str">
        <f>VLOOKUP(B204&amp;C204,'[1]점검현황(금월)'!$D$7:$AH$277,11,0)</f>
        <v>I7-10700</v>
      </c>
      <c r="F204" s="21" t="str">
        <f>VLOOKUP(B204&amp;C204,'[1]점검현황(금월)'!$D$7:$AH$277,12,0)</f>
        <v>DDR4 16G</v>
      </c>
      <c r="G204" s="21" t="str">
        <f>VLOOKUP(B204&amp;C204,'[1]점검현황(금월)'!$D$7:$AH$277,13,0)</f>
        <v>SSD256GB+SATA 1T</v>
      </c>
      <c r="H204" s="21" t="str">
        <f>VLOOKUP(B204&amp;C204,'[1]점검현황(금월)'!$D$7:$AH$277,17,0)</f>
        <v>FS-30(30W)</v>
      </c>
      <c r="I204" s="15" t="s">
        <v>15</v>
      </c>
      <c r="J204" s="21" t="str">
        <f>VLOOKUP(B204&amp;C204,'[1]점검현황(금월)'!$D$7:$AH$277,2,0)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VLOOKUP(B205&amp;C205,'[1]점검현황(금월)'!$D$7:$AH$277,10,0)</f>
        <v>DB400T9A</v>
      </c>
      <c r="E205" s="21" t="str">
        <f>VLOOKUP(B205&amp;C205,'[1]점검현황(금월)'!$D$7:$AH$277,11,0)</f>
        <v>I7-10700</v>
      </c>
      <c r="F205" s="21" t="str">
        <f>VLOOKUP(B205&amp;C205,'[1]점검현황(금월)'!$D$7:$AH$277,12,0)</f>
        <v>DDR4 16G</v>
      </c>
      <c r="G205" s="21" t="str">
        <f>VLOOKUP(B205&amp;C205,'[1]점검현황(금월)'!$D$7:$AH$277,13,0)</f>
        <v>SSD256GB+SATA 1T</v>
      </c>
      <c r="H205" s="21" t="str">
        <f>VLOOKUP(B205&amp;C205,'[1]점검현황(금월)'!$D$7:$AH$277,17,0)</f>
        <v>FS-30(30W)</v>
      </c>
      <c r="I205" s="15" t="s">
        <v>15</v>
      </c>
      <c r="J205" s="21" t="str">
        <f>VLOOKUP(B205&amp;C205,'[1]점검현황(금월)'!$D$7:$AH$277,2,0)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VLOOKUP(B206&amp;C206,'[1]점검현황(금월)'!$D$7:$AH$277,10,0)</f>
        <v>DB400TDA</v>
      </c>
      <c r="E206" s="21" t="str">
        <f>VLOOKUP(B206&amp;C206,'[1]점검현황(금월)'!$D$7:$AH$277,11,0)</f>
        <v>I5-11500</v>
      </c>
      <c r="F206" s="21" t="str">
        <f>VLOOKUP(B206&amp;C206,'[1]점검현황(금월)'!$D$7:$AH$277,12,0)</f>
        <v>DDR4 8G</v>
      </c>
      <c r="G206" s="21" t="str">
        <f>VLOOKUP(B206&amp;C206,'[1]점검현황(금월)'!$D$7:$AH$277,13,0)</f>
        <v>SSD 256GB</v>
      </c>
      <c r="H206" s="21" t="str">
        <f>VLOOKUP(B206&amp;C206,'[1]점검현황(금월)'!$D$7:$AH$277,17,0)</f>
        <v>JBL</v>
      </c>
      <c r="I206" s="15" t="s">
        <v>15</v>
      </c>
      <c r="J206" s="21" t="str">
        <f>VLOOKUP(B206&amp;C206,'[1]점검현황(금월)'!$D$7:$AH$277,2,0)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VLOOKUP(B207&amp;C207,'[1]점검현황(금월)'!$D$7:$AH$277,10,0)</f>
        <v>DB-400T9A</v>
      </c>
      <c r="E207" s="21" t="str">
        <f>VLOOKUP(B207&amp;C207,'[1]점검현황(금월)'!$D$7:$AH$277,11,0)</f>
        <v>I7-14700</v>
      </c>
      <c r="F207" s="21" t="str">
        <f>VLOOKUP(B207&amp;C207,'[1]점검현황(금월)'!$D$7:$AH$277,12,0)</f>
        <v>DDR4 8G</v>
      </c>
      <c r="G207" s="21" t="str">
        <f>VLOOKUP(B207&amp;C207,'[1]점검현황(금월)'!$D$7:$AH$277,13,0)</f>
        <v>SSD 256GB</v>
      </c>
      <c r="H207" s="21" t="str">
        <f>VLOOKUP(B207&amp;C207,'[1]점검현황(금월)'!$D$7:$AH$277,17,0)</f>
        <v>FS-52(50W)</v>
      </c>
      <c r="I207" s="15" t="s">
        <v>15</v>
      </c>
      <c r="J207" s="21" t="str">
        <f>VLOOKUP(B207&amp;C207,'[1]점검현황(금월)'!$D$7:$AH$277,2,0)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VLOOKUP(B208&amp;C208,'[1]점검현황(금월)'!$D$7:$AH$277,10,0)</f>
        <v>DB-400T9A</v>
      </c>
      <c r="E208" s="21" t="str">
        <f>VLOOKUP(B208&amp;C208,'[1]점검현황(금월)'!$D$7:$AH$277,11,0)</f>
        <v>I7-10700</v>
      </c>
      <c r="F208" s="21" t="str">
        <f>VLOOKUP(B208&amp;C208,'[1]점검현황(금월)'!$D$7:$AH$277,12,0)</f>
        <v>DDR4 16G</v>
      </c>
      <c r="G208" s="21" t="str">
        <f>VLOOKUP(B208&amp;C208,'[1]점검현황(금월)'!$D$7:$AH$277,13,0)</f>
        <v>SSD120GB+SATA 320G</v>
      </c>
      <c r="H208" s="21" t="str">
        <f>VLOOKUP(B208&amp;C208,'[1]점검현황(금월)'!$D$7:$AH$277,17,0)</f>
        <v>FS-30(30W)</v>
      </c>
      <c r="I208" s="15" t="s">
        <v>15</v>
      </c>
      <c r="J208" s="21" t="str">
        <f>VLOOKUP(B208&amp;C208,'[1]점검현황(금월)'!$D$7:$AH$277,2,0)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VLOOKUP(B209&amp;C209,'[1]점검현황(금월)'!$D$7:$AH$277,10,0)</f>
        <v>DB-400T8A</v>
      </c>
      <c r="E209" s="21" t="str">
        <f>VLOOKUP(B209&amp;C209,'[1]점검현황(금월)'!$D$7:$AH$277,11,0)</f>
        <v>I7-8700</v>
      </c>
      <c r="F209" s="21" t="str">
        <f>VLOOKUP(B209&amp;C209,'[1]점검현황(금월)'!$D$7:$AH$277,12,0)</f>
        <v>DDR4 16G</v>
      </c>
      <c r="G209" s="21" t="str">
        <f>VLOOKUP(B209&amp;C209,'[1]점검현황(금월)'!$D$7:$AH$277,13,0)</f>
        <v>SSD256GB+SATA 1T</v>
      </c>
      <c r="H209" s="21" t="str">
        <f>VLOOKUP(B209&amp;C209,'[1]점검현황(금월)'!$D$7:$AH$277,17,0)</f>
        <v>FS-52(50W)</v>
      </c>
      <c r="I209" s="15" t="s">
        <v>15</v>
      </c>
      <c r="J209" s="21" t="str">
        <f>VLOOKUP(B209&amp;C209,'[1]점검현황(금월)'!$D$7:$AH$277,2,0)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VLOOKUP(B210&amp;C210,'[1]점검현황(금월)'!$D$7:$AH$277,10,0)</f>
        <v>DB400T9A</v>
      </c>
      <c r="E210" s="21" t="str">
        <f>VLOOKUP(B210&amp;C210,'[1]점검현황(금월)'!$D$7:$AH$277,11,0)</f>
        <v>I7-14700</v>
      </c>
      <c r="F210" s="21" t="str">
        <f>VLOOKUP(B210&amp;C210,'[1]점검현황(금월)'!$D$7:$AH$277,12,0)</f>
        <v>DDR4 16G</v>
      </c>
      <c r="G210" s="21" t="str">
        <f>VLOOKUP(B210&amp;C210,'[1]점검현황(금월)'!$D$7:$AH$277,13,0)</f>
        <v>SSD 256GB</v>
      </c>
      <c r="H210" s="21" t="str">
        <f>VLOOKUP(B210&amp;C210,'[1]점검현황(금월)'!$D$7:$AH$277,17,0)</f>
        <v>FS-30(30W)</v>
      </c>
      <c r="I210" s="15" t="s">
        <v>15</v>
      </c>
      <c r="J210" s="21" t="str">
        <f>VLOOKUP(B210&amp;C210,'[1]점검현황(금월)'!$D$7:$AH$277,2,0)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VLOOKUP(B211&amp;C211,'[1]점검현황(금월)'!$D$7:$AH$277,10,0)</f>
        <v>DB400T8A</v>
      </c>
      <c r="E211" s="21" t="str">
        <f>VLOOKUP(B211&amp;C211,'[1]점검현황(금월)'!$D$7:$AH$277,11,0)</f>
        <v>I7-14700</v>
      </c>
      <c r="F211" s="21" t="str">
        <f>VLOOKUP(B211&amp;C211,'[1]점검현황(금월)'!$D$7:$AH$277,12,0)</f>
        <v>DDR4 16G</v>
      </c>
      <c r="G211" s="21" t="str">
        <f>VLOOKUP(B211&amp;C211,'[1]점검현황(금월)'!$D$7:$AH$277,13,0)</f>
        <v>SSD 256GB</v>
      </c>
      <c r="H211" s="21" t="str">
        <f>VLOOKUP(B211&amp;C211,'[1]점검현황(금월)'!$D$7:$AH$277,17,0)</f>
        <v>FS-30(30W)</v>
      </c>
      <c r="I211" s="15" t="s">
        <v>15</v>
      </c>
      <c r="J211" s="21" t="str">
        <f>VLOOKUP(B211&amp;C211,'[1]점검현황(금월)'!$D$7:$AH$277,2,0)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VLOOKUP(B212&amp;C212,'[1]점검현황(금월)'!$D$7:$AH$277,10,0)</f>
        <v>Z70EV</v>
      </c>
      <c r="E212" s="21" t="str">
        <f>VLOOKUP(B212&amp;C212,'[1]점검현황(금월)'!$D$7:$AH$277,11,0)</f>
        <v>I5-6500</v>
      </c>
      <c r="F212" s="21" t="str">
        <f>VLOOKUP(B212&amp;C212,'[1]점검현황(금월)'!$D$7:$AH$277,12,0)</f>
        <v>DDR3 4G</v>
      </c>
      <c r="G212" s="21" t="str">
        <f>VLOOKUP(B212&amp;C212,'[1]점검현황(금월)'!$D$7:$AH$277,13,0)</f>
        <v>SSD256GB+SATA 500G</v>
      </c>
      <c r="H212" s="21" t="str">
        <f>VLOOKUP(B212&amp;C212,'[1]점검현황(금월)'!$D$7:$AH$277,17,0)</f>
        <v>없음</v>
      </c>
      <c r="I212" s="15" t="s">
        <v>15</v>
      </c>
      <c r="J212" s="21" t="str">
        <f>VLOOKUP(B212&amp;C212,'[1]점검현황(금월)'!$D$7:$AH$277,2,0)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VLOOKUP(B213&amp;C213,'[1]점검현황(금월)'!$D$7:$AH$277,10,0)</f>
        <v>DB400TDA</v>
      </c>
      <c r="E213" s="21" t="str">
        <f>VLOOKUP(B213&amp;C213,'[1]점검현황(금월)'!$D$7:$AH$277,11,0)</f>
        <v>I5-11500</v>
      </c>
      <c r="F213" s="21" t="str">
        <f>VLOOKUP(B213&amp;C213,'[1]점검현황(금월)'!$D$7:$AH$277,12,0)</f>
        <v>DDR4 8G</v>
      </c>
      <c r="G213" s="21" t="str">
        <f>VLOOKUP(B213&amp;C213,'[1]점검현황(금월)'!$D$7:$AH$277,13,0)</f>
        <v>SSD 256GB</v>
      </c>
      <c r="H213" s="21" t="str">
        <f>VLOOKUP(B213&amp;C213,'[1]점검현황(금월)'!$D$7:$AH$277,17,0)</f>
        <v>FS-30(30W)</v>
      </c>
      <c r="I213" s="15" t="s">
        <v>15</v>
      </c>
      <c r="J213" s="21" t="str">
        <f>VLOOKUP(B213&amp;C213,'[1]점검현황(금월)'!$D$7:$AH$277,2,0)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VLOOKUP(B214&amp;C214,'[1]점검현황(금월)'!$D$7:$AH$277,10,0)</f>
        <v>DB400TDA</v>
      </c>
      <c r="E214" s="21" t="str">
        <f>VLOOKUP(B214&amp;C214,'[1]점검현황(금월)'!$D$7:$AH$277,11,0)</f>
        <v>I5-11500</v>
      </c>
      <c r="F214" s="21" t="str">
        <f>VLOOKUP(B214&amp;C214,'[1]점검현황(금월)'!$D$7:$AH$277,12,0)</f>
        <v>DDR4 8G</v>
      </c>
      <c r="G214" s="21" t="str">
        <f>VLOOKUP(B214&amp;C214,'[1]점검현황(금월)'!$D$7:$AH$277,13,0)</f>
        <v>SSD 256GB</v>
      </c>
      <c r="H214" s="21" t="str">
        <f>VLOOKUP(B214&amp;C214,'[1]점검현황(금월)'!$D$7:$AH$277,17,0)</f>
        <v>FS-30(30W)</v>
      </c>
      <c r="I214" s="15" t="s">
        <v>15</v>
      </c>
      <c r="J214" s="21" t="str">
        <f>VLOOKUP(B214&amp;C214,'[1]점검현황(금월)'!$D$7:$AH$277,2,0)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VLOOKUP(B215&amp;C215,'[1]점검현황(금월)'!$D$7:$AH$277,10,0)</f>
        <v>DB400TDA</v>
      </c>
      <c r="E215" s="21" t="str">
        <f>VLOOKUP(B215&amp;C215,'[1]점검현황(금월)'!$D$7:$AH$277,11,0)</f>
        <v>I7-12700</v>
      </c>
      <c r="F215" s="21" t="str">
        <f>VLOOKUP(B215&amp;C215,'[1]점검현황(금월)'!$D$7:$AH$277,12,0)</f>
        <v>DDR4 8G</v>
      </c>
      <c r="G215" s="21" t="str">
        <f>VLOOKUP(B215&amp;C215,'[1]점검현황(금월)'!$D$7:$AH$277,13,0)</f>
        <v>SSD 256GB</v>
      </c>
      <c r="H215" s="21" t="str">
        <f>VLOOKUP(B215&amp;C215,'[1]점검현황(금월)'!$D$7:$AH$277,17,0)</f>
        <v>FS-30(30W)</v>
      </c>
      <c r="I215" s="15" t="s">
        <v>15</v>
      </c>
      <c r="J215" s="21" t="str">
        <f>VLOOKUP(B215&amp;C215,'[1]점검현황(금월)'!$D$7:$AH$277,2,0)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VLOOKUP(B216&amp;C216,'[1]점검현황(금월)'!$D$7:$AH$277,10,0)</f>
        <v>DM500T9Z</v>
      </c>
      <c r="E216" s="21" t="str">
        <f>VLOOKUP(B216&amp;C216,'[1]점검현황(금월)'!$D$7:$AH$277,11,0)</f>
        <v>I5-9400</v>
      </c>
      <c r="F216" s="21" t="str">
        <f>VLOOKUP(B216&amp;C216,'[1]점검현황(금월)'!$D$7:$AH$277,12,0)</f>
        <v>DDR4 8G</v>
      </c>
      <c r="G216" s="21" t="str">
        <f>VLOOKUP(B216&amp;C216,'[1]점검현황(금월)'!$D$7:$AH$277,13,0)</f>
        <v>SSD256GB+SATA 1T</v>
      </c>
      <c r="H216" s="21" t="str">
        <f>VLOOKUP(B216&amp;C216,'[1]점검현황(금월)'!$D$7:$AH$277,17,0)</f>
        <v>FS-30(30W)</v>
      </c>
      <c r="I216" s="15" t="s">
        <v>15</v>
      </c>
      <c r="J216" s="21" t="str">
        <f>VLOOKUP(B216&amp;C216,'[1]점검현황(금월)'!$D$7:$AH$277,2,0)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VLOOKUP(B217&amp;C217,'[1]점검현황(금월)'!$D$7:$AH$277,10,0)</f>
        <v>DB400TDA</v>
      </c>
      <c r="E217" s="21" t="str">
        <f>VLOOKUP(B217&amp;C217,'[1]점검현황(금월)'!$D$7:$AH$277,11,0)</f>
        <v>I7-12700</v>
      </c>
      <c r="F217" s="21" t="str">
        <f>VLOOKUP(B217&amp;C217,'[1]점검현황(금월)'!$D$7:$AH$277,12,0)</f>
        <v>DDR4 8G</v>
      </c>
      <c r="G217" s="21" t="str">
        <f>VLOOKUP(B217&amp;C217,'[1]점검현황(금월)'!$D$7:$AH$277,13,0)</f>
        <v>SSD 256GB</v>
      </c>
      <c r="H217" s="21" t="str">
        <f>VLOOKUP(B217&amp;C217,'[1]점검현황(금월)'!$D$7:$AH$277,17,0)</f>
        <v>FS-30(30W)</v>
      </c>
      <c r="I217" s="15" t="s">
        <v>15</v>
      </c>
      <c r="J217" s="21" t="str">
        <f>VLOOKUP(B217&amp;C217,'[1]점검현황(금월)'!$D$7:$AH$277,2,0)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VLOOKUP(B218&amp;C218,'[1]점검현황(금월)'!$D$7:$AH$277,10,0)</f>
        <v>DB400TDA</v>
      </c>
      <c r="E218" s="21" t="str">
        <f>VLOOKUP(B218&amp;C218,'[1]점검현황(금월)'!$D$7:$AH$277,11,0)</f>
        <v>I7-12700</v>
      </c>
      <c r="F218" s="21" t="str">
        <f>VLOOKUP(B218&amp;C218,'[1]점검현황(금월)'!$D$7:$AH$277,12,0)</f>
        <v>DDR4 16G</v>
      </c>
      <c r="G218" s="21" t="str">
        <f>VLOOKUP(B218&amp;C218,'[1]점검현황(금월)'!$D$7:$AH$277,13,0)</f>
        <v>SSD 256GB</v>
      </c>
      <c r="H218" s="21" t="str">
        <f>VLOOKUP(B218&amp;C218,'[1]점검현황(금월)'!$D$7:$AH$277,17,0)</f>
        <v>INTER-M</v>
      </c>
      <c r="I218" s="15" t="s">
        <v>15</v>
      </c>
      <c r="J218" s="21" t="str">
        <f>VLOOKUP(B218&amp;C218,'[1]점검현황(금월)'!$D$7:$AH$277,2,0)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VLOOKUP(B219&amp;C219,'[1]점검현황(금월)'!$D$7:$AH$277,10,0)</f>
        <v xml:space="preserve"> Z70EV</v>
      </c>
      <c r="E219" s="21" t="str">
        <f>VLOOKUP(B219&amp;C219,'[1]점검현황(금월)'!$D$7:$AH$277,11,0)</f>
        <v>I5-6500</v>
      </c>
      <c r="F219" s="21" t="str">
        <f>VLOOKUP(B219&amp;C219,'[1]점검현황(금월)'!$D$7:$AH$277,12,0)</f>
        <v>DDR3 4G</v>
      </c>
      <c r="G219" s="21" t="str">
        <f>VLOOKUP(B219&amp;C219,'[1]점검현황(금월)'!$D$7:$AH$277,13,0)</f>
        <v>SSD256GB+SATA 500GB</v>
      </c>
      <c r="H219" s="21" t="str">
        <f>VLOOKUP(B219&amp;C219,'[1]점검현황(금월)'!$D$7:$AH$277,17,0)</f>
        <v>FS-30(30W)</v>
      </c>
      <c r="I219" s="15" t="s">
        <v>15</v>
      </c>
      <c r="J219" s="21" t="str">
        <f>VLOOKUP(B219&amp;C219,'[1]점검현황(금월)'!$D$7:$AH$277,2,0)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VLOOKUP(B220&amp;C220,'[1]점검현황(금월)'!$D$7:$AH$277,10,0)</f>
        <v>DB400T8A</v>
      </c>
      <c r="E220" s="21" t="str">
        <f>VLOOKUP(B220&amp;C220,'[1]점검현황(금월)'!$D$7:$AH$277,11,0)</f>
        <v>I7-9700</v>
      </c>
      <c r="F220" s="21" t="str">
        <f>VLOOKUP(B220&amp;C220,'[1]점검현황(금월)'!$D$7:$AH$277,12,0)</f>
        <v>DDR4 8G</v>
      </c>
      <c r="G220" s="21" t="str">
        <f>VLOOKUP(B220&amp;C220,'[1]점검현황(금월)'!$D$7:$AH$277,13,0)</f>
        <v>SSD 256GB</v>
      </c>
      <c r="H220" s="21" t="str">
        <f>VLOOKUP(B220&amp;C220,'[1]점검현황(금월)'!$D$7:$AH$277,17,0)</f>
        <v>FS-52(50W)</v>
      </c>
      <c r="I220" s="15" t="s">
        <v>15</v>
      </c>
      <c r="J220" s="21" t="str">
        <f>VLOOKUP(B220&amp;C220,'[1]점검현황(금월)'!$D$7:$AH$277,2,0)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VLOOKUP(B221&amp;C221,'[1]점검현황(금월)'!$D$7:$AH$277,10,0)</f>
        <v>DB400TEA</v>
      </c>
      <c r="E221" s="21" t="str">
        <f>VLOOKUP(B221&amp;C221,'[1]점검현황(금월)'!$D$7:$AH$277,11,0)</f>
        <v>I7-12700</v>
      </c>
      <c r="F221" s="21" t="str">
        <f>VLOOKUP(B221&amp;C221,'[1]점검현황(금월)'!$D$7:$AH$277,12,0)</f>
        <v>DDR4 8G</v>
      </c>
      <c r="G221" s="21" t="str">
        <f>VLOOKUP(B221&amp;C221,'[1]점검현황(금월)'!$D$7:$AH$277,13,0)</f>
        <v>SSD 256GB</v>
      </c>
      <c r="H221" s="21" t="str">
        <f>VLOOKUP(B221&amp;C221,'[1]점검현황(금월)'!$D$7:$AH$277,17,0)</f>
        <v>FS-30(30W)</v>
      </c>
      <c r="I221" s="15" t="s">
        <v>15</v>
      </c>
      <c r="J221" s="21" t="str">
        <f>VLOOKUP(B221&amp;C221,'[1]점검현황(금월)'!$D$7:$AH$277,2,0)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VLOOKUP(B222&amp;C222,'[1]점검현황(금월)'!$D$7:$AH$277,10,0)</f>
        <v>DBZ200</v>
      </c>
      <c r="E222" s="21" t="str">
        <f>VLOOKUP(B222&amp;C222,'[1]점검현황(금월)'!$D$7:$AH$277,11,0)</f>
        <v>I7-7700</v>
      </c>
      <c r="F222" s="21" t="str">
        <f>VLOOKUP(B222&amp;C222,'[1]점검현황(금월)'!$D$7:$AH$277,12,0)</f>
        <v>DDR4 8G</v>
      </c>
      <c r="G222" s="21" t="str">
        <f>VLOOKUP(B222&amp;C222,'[1]점검현황(금월)'!$D$7:$AH$277,13,0)</f>
        <v>SSD256GB</v>
      </c>
      <c r="H222" s="21" t="str">
        <f>VLOOKUP(B222&amp;C222,'[1]점검현황(금월)'!$D$7:$AH$277,17,0)</f>
        <v>FS-30(30W)</v>
      </c>
      <c r="I222" s="15" t="s">
        <v>15</v>
      </c>
      <c r="J222" s="21" t="str">
        <f>VLOOKUP(B222&amp;C222,'[1]점검현황(금월)'!$D$7:$AH$277,2,0)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VLOOKUP(B223&amp;C223,'[1]점검현황(금월)'!$D$7:$AH$277,13,0)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VLOOKUP(B224&amp;C224,'[1]점검현황(금월)'!$D$7:$AH$277,13,0)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VLOOKUP(B225&amp;C225,'[1]점검현황(금월)'!$D$7:$AH$277,13,0)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VLOOKUP(B226&amp;C226,'[1]점검현황(금월)'!$D$7:$AH$277,13,0)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VLOOKUP(B227&amp;C227,'[1]점검현황(금월)'!$D$7:$AH$277,13,0)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VLOOKUP(B228&amp;C228,'[1]점검현황(금월)'!$D$7:$AH$277,10,0)</f>
        <v>DB400SEA</v>
      </c>
      <c r="E228" s="21" t="str">
        <f>VLOOKUP(B228&amp;C228,'[1]점검현황(금월)'!$D$7:$AH$277,11,0)</f>
        <v>I7-13700</v>
      </c>
      <c r="F228" s="21" t="str">
        <f>VLOOKUP(B228&amp;C228,'[1]점검현황(금월)'!$D$7:$AH$277,12,0)</f>
        <v>DDR4 16G</v>
      </c>
      <c r="G228" s="21" t="str">
        <f>VLOOKUP(B228&amp;C228,'[1]점검현황(금월)'!$D$7:$AH$277,13,0)</f>
        <v>SSD 512GB</v>
      </c>
      <c r="H228" s="21" t="str">
        <f>VLOOKUP(B228&amp;C228,'[1]점검현황(금월)'!$D$7:$AH$277,17,0)</f>
        <v>INTER-M</v>
      </c>
      <c r="I228" s="15" t="s">
        <v>15</v>
      </c>
      <c r="J228" s="21" t="str">
        <f>VLOOKUP(B228&amp;C228,'[1]점검현황(금월)'!$D$7:$AH$277,2,0)</f>
        <v>국방학과(everlec)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VLOOKUP(B229&amp;C229,'[1]점검현황(금월)'!$D$7:$AH$277,10,0)</f>
        <v>DB400TDA</v>
      </c>
      <c r="E229" s="21" t="str">
        <f>VLOOKUP(B229&amp;C229,'[1]점검현황(금월)'!$D$7:$AH$277,11,0)</f>
        <v>I5-11500</v>
      </c>
      <c r="F229" s="21" t="str">
        <f>VLOOKUP(B229&amp;C229,'[1]점검현황(금월)'!$D$7:$AH$277,12,0)</f>
        <v>DDR4 8G</v>
      </c>
      <c r="G229" s="21" t="str">
        <f>VLOOKUP(B229&amp;C229,'[1]점검현황(금월)'!$D$7:$AH$277,13,0)</f>
        <v>SSD 256GB</v>
      </c>
      <c r="H229" s="21" t="str">
        <f>VLOOKUP(B229&amp;C229,'[1]점검현황(금월)'!$D$7:$AH$277,17,0)</f>
        <v>FS-30(30W)</v>
      </c>
      <c r="I229" s="15" t="s">
        <v>15</v>
      </c>
      <c r="J229" s="21" t="str">
        <f>VLOOKUP(B229&amp;C229,'[1]점검현황(금월)'!$D$7:$AH$277,2,0)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VLOOKUP(B230&amp;C230,'[1]점검현황(금월)'!$D$7:$AH$277,10,0)</f>
        <v>DB400TDA</v>
      </c>
      <c r="E230" s="21" t="str">
        <f>VLOOKUP(B230&amp;C230,'[1]점검현황(금월)'!$D$7:$AH$277,11,0)</f>
        <v>I5-11500</v>
      </c>
      <c r="F230" s="21" t="str">
        <f>VLOOKUP(B230&amp;C230,'[1]점검현황(금월)'!$D$7:$AH$277,12,0)</f>
        <v>DDR4 8G</v>
      </c>
      <c r="G230" s="21" t="str">
        <f>VLOOKUP(B230&amp;C230,'[1]점검현황(금월)'!$D$7:$AH$277,13,0)</f>
        <v>SSD 256GB</v>
      </c>
      <c r="H230" s="21" t="str">
        <f>VLOOKUP(B230&amp;C230,'[1]점검현황(금월)'!$D$7:$AH$277,17,0)</f>
        <v>FS-30(30W)</v>
      </c>
      <c r="I230" s="15" t="s">
        <v>15</v>
      </c>
      <c r="J230" s="21" t="str">
        <f>VLOOKUP(B230&amp;C230,'[1]점검현황(금월)'!$D$7:$AH$277,2,0)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VLOOKUP(B231&amp;C231,'[1]점검현황(금월)'!$D$7:$AH$277,10,0)</f>
        <v>DB400TDA</v>
      </c>
      <c r="E231" s="21" t="str">
        <f>VLOOKUP(B231&amp;C231,'[1]점검현황(금월)'!$D$7:$AH$277,11,0)</f>
        <v>I5-11500</v>
      </c>
      <c r="F231" s="21" t="str">
        <f>VLOOKUP(B231&amp;C231,'[1]점검현황(금월)'!$D$7:$AH$277,12,0)</f>
        <v>DDR4 8G</v>
      </c>
      <c r="G231" s="21" t="str">
        <f>VLOOKUP(B231&amp;C231,'[1]점검현황(금월)'!$D$7:$AH$277,13,0)</f>
        <v>SSD 256GB</v>
      </c>
      <c r="H231" s="21" t="str">
        <f>VLOOKUP(B231&amp;C231,'[1]점검현황(금월)'!$D$7:$AH$277,17,0)</f>
        <v>FS-30(30W)</v>
      </c>
      <c r="I231" s="15" t="s">
        <v>15</v>
      </c>
      <c r="J231" s="21" t="str">
        <f>VLOOKUP(B231&amp;C231,'[1]점검현황(금월)'!$D$7:$AH$277,2,0)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VLOOKUP(B232&amp;C232,'[1]점검현황(금월)'!$D$7:$AH$277,10,0)</f>
        <v>DB400TDA</v>
      </c>
      <c r="E232" s="21" t="str">
        <f>VLOOKUP(B232&amp;C232,'[1]점검현황(금월)'!$D$7:$AH$277,11,0)</f>
        <v>I5-11500</v>
      </c>
      <c r="F232" s="21" t="str">
        <f>VLOOKUP(B232&amp;C232,'[1]점검현황(금월)'!$D$7:$AH$277,12,0)</f>
        <v>DDR4 8G</v>
      </c>
      <c r="G232" s="21" t="str">
        <f>VLOOKUP(B232&amp;C232,'[1]점검현황(금월)'!$D$7:$AH$277,13,0)</f>
        <v>SSD 256GB</v>
      </c>
      <c r="H232" s="21" t="str">
        <f>VLOOKUP(B232&amp;C232,'[1]점검현황(금월)'!$D$7:$AH$277,17,0)</f>
        <v>FS-30(30W)</v>
      </c>
      <c r="I232" s="15" t="s">
        <v>15</v>
      </c>
      <c r="J232" s="21" t="str">
        <f>VLOOKUP(B232&amp;C232,'[1]점검현황(금월)'!$D$7:$AH$277,2,0)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VLOOKUP(B233&amp;C233,'[1]점검현황(금월)'!$D$7:$AH$277,10,0)</f>
        <v>DB400TDA</v>
      </c>
      <c r="E233" s="21" t="str">
        <f>VLOOKUP(B233&amp;C233,'[1]점검현황(금월)'!$D$7:$AH$277,11,0)</f>
        <v>I5-11500</v>
      </c>
      <c r="F233" s="21" t="str">
        <f>VLOOKUP(B233&amp;C233,'[1]점검현황(금월)'!$D$7:$AH$277,12,0)</f>
        <v>DDR4 8G</v>
      </c>
      <c r="G233" s="21" t="str">
        <f>VLOOKUP(B233&amp;C233,'[1]점검현황(금월)'!$D$7:$AH$277,13,0)</f>
        <v>SSD 256GB</v>
      </c>
      <c r="H233" s="21" t="str">
        <f>VLOOKUP(B233&amp;C233,'[1]점검현황(금월)'!$D$7:$AH$277,17,0)</f>
        <v>Britz</v>
      </c>
      <c r="I233" s="15" t="s">
        <v>15</v>
      </c>
      <c r="J233" s="21" t="str">
        <f>VLOOKUP(B233&amp;C233,'[1]점검현황(금월)'!$D$7:$AH$277,2,0)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VLOOKUP(B234&amp;C234,'[1]점검현황(금월)'!$D$7:$AH$277,10,0)</f>
        <v>DBZ200</v>
      </c>
      <c r="E234" s="21" t="str">
        <f>VLOOKUP(B234&amp;C234,'[1]점검현황(금월)'!$D$7:$AH$277,11,0)</f>
        <v>I3-550</v>
      </c>
      <c r="F234" s="21" t="str">
        <f>VLOOKUP(B234&amp;C234,'[1]점검현황(금월)'!$D$7:$AH$277,12,0)</f>
        <v>DDR4 8G</v>
      </c>
      <c r="G234" s="21" t="str">
        <f>VLOOKUP(B234&amp;C234,'[1]점검현황(금월)'!$D$7:$AH$277,13,0)</f>
        <v>SSD120GB+SATA 320G</v>
      </c>
      <c r="H234" s="21" t="str">
        <f>VLOOKUP(B234&amp;C234,'[1]점검현황(금월)'!$D$7:$AH$277,17,0)</f>
        <v>Britz</v>
      </c>
      <c r="I234" s="15" t="s">
        <v>15</v>
      </c>
      <c r="J234" s="21" t="str">
        <f>VLOOKUP(B234&amp;C234,'[1]점검현황(금월)'!$D$7:$AH$277,2,0)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VLOOKUP(B235&amp;C235,'[1]점검현황(금월)'!$D$7:$AH$277,10,0)</f>
        <v>DB400TDA</v>
      </c>
      <c r="E235" s="21" t="str">
        <f>VLOOKUP(B235&amp;C235,'[1]점검현황(금월)'!$D$7:$AH$277,11,0)</f>
        <v>I5-11500</v>
      </c>
      <c r="F235" s="21" t="str">
        <f>VLOOKUP(B235&amp;C235,'[1]점검현황(금월)'!$D$7:$AH$277,12,0)</f>
        <v>DDR4 8G</v>
      </c>
      <c r="G235" s="21" t="str">
        <f>VLOOKUP(B235&amp;C235,'[1]점검현황(금월)'!$D$7:$AH$277,13,0)</f>
        <v>SSD 256GB</v>
      </c>
      <c r="H235" s="21" t="str">
        <f>VLOOKUP(B235&amp;C235,'[1]점검현황(금월)'!$D$7:$AH$277,17,0)</f>
        <v>Britz</v>
      </c>
      <c r="I235" s="15" t="s">
        <v>15</v>
      </c>
      <c r="J235" s="21" t="str">
        <f>VLOOKUP(B235&amp;C235,'[1]점검현황(금월)'!$D$7:$AH$277,2,0)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VLOOKUP(B236&amp;C236,'[1]점검현황(금월)'!$D$7:$AH$277,10,0)</f>
        <v>DB400TEA</v>
      </c>
      <c r="E236" s="21" t="str">
        <f>VLOOKUP(B236&amp;C236,'[1]점검현황(금월)'!$D$7:$AH$277,11,0)</f>
        <v>I7-12700</v>
      </c>
      <c r="F236" s="21" t="str">
        <f>VLOOKUP(B236&amp;C236,'[1]점검현황(금월)'!$D$7:$AH$277,12,0)</f>
        <v>DDR4 16G</v>
      </c>
      <c r="G236" s="21" t="str">
        <f>VLOOKUP(B236&amp;C236,'[1]점검현황(금월)'!$D$7:$AH$277,13,0)</f>
        <v>SSD 256GB</v>
      </c>
      <c r="H236" s="21" t="str">
        <f>VLOOKUP(B236&amp;C236,'[1]점검현황(금월)'!$D$7:$AH$277,17,0)</f>
        <v>SP80</v>
      </c>
      <c r="I236" s="15" t="s">
        <v>15</v>
      </c>
      <c r="J236" s="21" t="str">
        <f>VLOOKUP(B236&amp;C236,'[1]점검현황(금월)'!$D$7:$AH$277,2,0)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VLOOKUP(B237&amp;C237,'[1]점검현황(금월)'!$D$7:$AH$277,10,0)</f>
        <v>DB400TEA</v>
      </c>
      <c r="E237" s="21" t="str">
        <f>VLOOKUP(B237&amp;C237,'[1]점검현황(금월)'!$D$7:$AH$277,11,0)</f>
        <v>I7-12700</v>
      </c>
      <c r="F237" s="21" t="str">
        <f>VLOOKUP(B237&amp;C237,'[1]점검현황(금월)'!$D$7:$AH$277,12,0)</f>
        <v>DDR4 16G</v>
      </c>
      <c r="G237" s="21" t="str">
        <f>VLOOKUP(B237&amp;C237,'[1]점검현황(금월)'!$D$7:$AH$277,13,0)</f>
        <v>SSD 256GB</v>
      </c>
      <c r="H237" s="21" t="str">
        <f>VLOOKUP(B237&amp;C237,'[1]점검현황(금월)'!$D$7:$AH$277,17,0)</f>
        <v>SP80</v>
      </c>
      <c r="I237" s="15" t="s">
        <v>15</v>
      </c>
      <c r="J237" s="21" t="str">
        <f>VLOOKUP(B237&amp;C237,'[1]점검현황(금월)'!$D$7:$AH$277,2,0)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VLOOKUP(B238&amp;C238,'[1]점검현황(금월)'!$D$7:$AH$277,10,0)</f>
        <v>DB400TEA</v>
      </c>
      <c r="E238" s="21" t="str">
        <f>VLOOKUP(B238&amp;C238,'[1]점검현황(금월)'!$D$7:$AH$277,11,0)</f>
        <v>I7-12700</v>
      </c>
      <c r="F238" s="21" t="str">
        <f>VLOOKUP(B238&amp;C238,'[1]점검현황(금월)'!$D$7:$AH$277,12,0)</f>
        <v>DDR4 16G</v>
      </c>
      <c r="G238" s="21" t="str">
        <f>VLOOKUP(B238&amp;C238,'[1]점검현황(금월)'!$D$7:$AH$277,13,0)</f>
        <v>SSD 256GB</v>
      </c>
      <c r="H238" s="21" t="str">
        <f>VLOOKUP(B238&amp;C238,'[1]점검현황(금월)'!$D$7:$AH$277,17,0)</f>
        <v>SP80</v>
      </c>
      <c r="I238" s="15" t="s">
        <v>15</v>
      </c>
      <c r="J238" s="21" t="str">
        <f>VLOOKUP(B238&amp;C238,'[1]점검현황(금월)'!$D$7:$AH$277,2,0)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VLOOKUP(B239&amp;C239,'[1]점검현황(금월)'!$D$7:$AH$277,10,0)</f>
        <v>DB400T8A</v>
      </c>
      <c r="E239" s="21" t="str">
        <f>VLOOKUP(B239&amp;C239,'[1]점검현황(금월)'!$D$7:$AH$277,11,0)</f>
        <v>I7-9700</v>
      </c>
      <c r="F239" s="21" t="str">
        <f>VLOOKUP(B239&amp;C239,'[1]점검현황(금월)'!$D$7:$AH$277,12,0)</f>
        <v>DDR4 16G</v>
      </c>
      <c r="G239" s="21" t="str">
        <f>VLOOKUP(B239&amp;C239,'[1]점검현황(금월)'!$D$7:$AH$277,13,0)</f>
        <v>SSD 256GB + SATA II 1T</v>
      </c>
      <c r="H239" s="21" t="str">
        <f>VLOOKUP(B239&amp;C239,'[1]점검현황(금월)'!$D$7:$AH$277,17,0)</f>
        <v>FS-52(50W)</v>
      </c>
      <c r="I239" s="15" t="s">
        <v>15</v>
      </c>
      <c r="J239" s="21" t="str">
        <f>VLOOKUP(B239&amp;C239,'[1]점검현황(금월)'!$D$7:$AH$277,2,0)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VLOOKUP(B240&amp;C240,'[1]점검현황(금월)'!$D$7:$AH$277,10,0)</f>
        <v>DB400TCA</v>
      </c>
      <c r="E240" s="21" t="str">
        <f>VLOOKUP(B240&amp;C240,'[1]점검현황(금월)'!$D$7:$AH$277,11,0)</f>
        <v>I7-10700</v>
      </c>
      <c r="F240" s="21" t="str">
        <f>VLOOKUP(B240&amp;C240,'[1]점검현황(금월)'!$D$7:$AH$277,12,0)</f>
        <v>DDR4 16G</v>
      </c>
      <c r="G240" s="21" t="str">
        <f>VLOOKUP(B240&amp;C240,'[1]점검현황(금월)'!$D$7:$AH$277,13,0)</f>
        <v>SSD 512GB</v>
      </c>
      <c r="H240" s="21" t="str">
        <f>VLOOKUP(B240&amp;C240,'[1]점검현황(금월)'!$D$7:$AH$277,17,0)</f>
        <v>FS-30(30W)</v>
      </c>
      <c r="I240" s="15" t="s">
        <v>15</v>
      </c>
      <c r="J240" s="21" t="str">
        <f>VLOOKUP(B240&amp;C240,'[1]점검현황(금월)'!$D$7:$AH$277,2,0)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VLOOKUP(B241&amp;C241,'[1]점검현황(금월)'!$D$7:$AH$277,10,0)</f>
        <v>DB400TDA</v>
      </c>
      <c r="E241" s="21" t="str">
        <f>VLOOKUP(B241&amp;C241,'[1]점검현황(금월)'!$D$7:$AH$277,11,0)</f>
        <v>I7-12700</v>
      </c>
      <c r="F241" s="21" t="str">
        <f>VLOOKUP(B241&amp;C241,'[1]점검현황(금월)'!$D$7:$AH$277,12,0)</f>
        <v>DDR4 16G</v>
      </c>
      <c r="G241" s="21" t="str">
        <f>VLOOKUP(B241&amp;C241,'[1]점검현황(금월)'!$D$7:$AH$277,13,0)</f>
        <v>SSD 256GB</v>
      </c>
      <c r="H241" s="21" t="s">
        <v>55</v>
      </c>
      <c r="I241" s="15" t="s">
        <v>15</v>
      </c>
      <c r="J241" s="21" t="str">
        <f>VLOOKUP(B241&amp;C241,'[1]점검현황(금월)'!$D$7:$AH$277,2,0)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VLOOKUP(B242&amp;C242,'[1]점검현황(금월)'!$D$7:$AH$277,10,0)</f>
        <v>없음</v>
      </c>
      <c r="E242" s="21" t="str">
        <f>VLOOKUP(B242&amp;C242,'[1]점검현황(금월)'!$D$7:$AH$277,11,0)</f>
        <v>없음</v>
      </c>
      <c r="F242" s="21" t="str">
        <f>VLOOKUP(B242&amp;C242,'[1]점검현황(금월)'!$D$7:$AH$277,12,0)</f>
        <v>없음</v>
      </c>
      <c r="G242" s="21" t="str">
        <f>VLOOKUP(B242&amp;C242,'[1]점검현황(금월)'!$D$7:$AH$277,13,0)</f>
        <v>없음</v>
      </c>
      <c r="H242" s="21" t="str">
        <f>VLOOKUP(B242&amp;C242,'[1]점검현황(금월)'!$D$7:$AH$277,17,0)</f>
        <v>FS-30(30W)</v>
      </c>
      <c r="I242" s="15"/>
      <c r="J242" s="21" t="str">
        <f>VLOOKUP(B242&amp;C242,'[1]점검현황(금월)'!$D$7:$AH$277,2,0)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VLOOKUP(B243&amp;C243,'[1]점검현황(금월)'!$D$7:$AH$277,10,0)</f>
        <v>DB400TCA</v>
      </c>
      <c r="E243" s="21" t="s">
        <v>77</v>
      </c>
      <c r="F243" s="21" t="str">
        <f>VLOOKUP(B243&amp;C243,'[1]점검현황(금월)'!$D$7:$AH$277,12,0)</f>
        <v>DDR4 16G</v>
      </c>
      <c r="G243" s="21" t="s">
        <v>78</v>
      </c>
      <c r="H243" s="21" t="str">
        <f>VLOOKUP(B243&amp;C243,'[1]점검현황(금월)'!$D$7:$AH$277,17,0)</f>
        <v>없음</v>
      </c>
      <c r="I243" s="15" t="s">
        <v>15</v>
      </c>
      <c r="J243" s="21" t="str">
        <f>VLOOKUP(B243&amp;C243,'[1]점검현황(금월)'!$D$7:$AH$277,2,0)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VLOOKUP(B244&amp;C244,'[1]점검현황(금월)'!$D$7:$AH$277,10,0)</f>
        <v>DB400SFA</v>
      </c>
      <c r="E244" s="21" t="s">
        <v>79</v>
      </c>
      <c r="F244" s="21" t="str">
        <f>VLOOKUP(B244&amp;C244,'[1]점검현황(금월)'!$D$7:$AH$277,12,0)</f>
        <v>DDR4 16G</v>
      </c>
      <c r="G244" s="21" t="s">
        <v>80</v>
      </c>
      <c r="H244" s="21" t="str">
        <f>VLOOKUP(B244&amp;C244,'[1]점검현황(금월)'!$D$7:$AH$277,17,0)</f>
        <v>SP80</v>
      </c>
      <c r="I244" s="15" t="s">
        <v>15</v>
      </c>
      <c r="J244" s="21" t="str">
        <f>VLOOKUP(B244&amp;C244,'[1]점검현황(금월)'!$D$7:$AH$277,2,0)</f>
        <v>약학대</v>
      </c>
      <c r="K244" s="22" t="s">
        <v>16</v>
      </c>
    </row>
    <row r="245" spans="1:11">
      <c r="A245" s="50" t="s">
        <v>81</v>
      </c>
      <c r="B245" s="51" t="s">
        <v>81</v>
      </c>
      <c r="C245" s="20">
        <v>108</v>
      </c>
      <c r="D245" s="21" t="str">
        <f>VLOOKUP(B245&amp;C245,'[1]점검현황(금월)'!$D$7:$AH$277,10,0)</f>
        <v>DB400TCA</v>
      </c>
      <c r="E245" s="21" t="str">
        <f>VLOOKUP(B245&amp;C245,'[1]점검현황(금월)'!$D$7:$AH$277,11,0)</f>
        <v>I7-10700</v>
      </c>
      <c r="F245" s="21" t="str">
        <f>VLOOKUP(B245&amp;C245,'[1]점검현황(금월)'!$D$7:$AH$277,12,0)</f>
        <v>DDR4 16G</v>
      </c>
      <c r="G245" s="21" t="s">
        <v>82</v>
      </c>
      <c r="H245" s="21" t="str">
        <f>VLOOKUP(B245&amp;C245,'[1]점검현황(금월)'!$D$7:$AH$277,17,0)</f>
        <v>BOSS</v>
      </c>
      <c r="I245" s="15" t="s">
        <v>15</v>
      </c>
      <c r="J245" s="21" t="str">
        <f>VLOOKUP(B245&amp;C245,'[1]점검현황(금월)'!$D$7:$AH$277,2,0)</f>
        <v>소강당(ZOOM자동녹화)</v>
      </c>
      <c r="K245" s="22" t="s">
        <v>16</v>
      </c>
    </row>
    <row r="246" spans="1:11">
      <c r="A246" s="52"/>
      <c r="B246" s="51" t="s">
        <v>81</v>
      </c>
      <c r="C246" s="20">
        <v>201</v>
      </c>
      <c r="D246" s="21" t="str">
        <f>VLOOKUP(B246&amp;C246,'[1]점검현황(금월)'!$D$7:$AH$277,10,0)</f>
        <v>DB400TCA</v>
      </c>
      <c r="E246" s="21" t="str">
        <f>VLOOKUP(B246&amp;C246,'[1]점검현황(금월)'!$D$7:$AH$277,11,0)</f>
        <v>I7-10700</v>
      </c>
      <c r="F246" s="21" t="str">
        <f>VLOOKUP(B246&amp;C246,'[1]점검현황(금월)'!$D$7:$AH$277,12,0)</f>
        <v>DDR4 16G</v>
      </c>
      <c r="G246" s="21" t="s">
        <v>83</v>
      </c>
      <c r="H246" s="21" t="str">
        <f>VLOOKUP(B246&amp;C246,'[1]점검현황(금월)'!$D$7:$AH$277,17,0)</f>
        <v>SP80</v>
      </c>
      <c r="I246" s="15" t="s">
        <v>15</v>
      </c>
      <c r="J246" s="21" t="str">
        <f>VLOOKUP(B246&amp;C246,'[1]점검현황(금월)'!$D$7:$AH$277,2,0)</f>
        <v>세미나실(ZOOM자동녹화)</v>
      </c>
      <c r="K246" s="22" t="s">
        <v>84</v>
      </c>
    </row>
    <row r="247" spans="1:11" ht="24" customHeight="1">
      <c r="A247" s="53" t="s">
        <v>85</v>
      </c>
      <c r="B247" s="54" t="s">
        <v>85</v>
      </c>
      <c r="C247" s="26">
        <v>101</v>
      </c>
      <c r="D247" s="21" t="str">
        <f>VLOOKUP(B247&amp;C247,'[1]점검현황(금월)'!$D$7:$AH$277,10,0)</f>
        <v>DB-400T9A</v>
      </c>
      <c r="E247" s="21" t="str">
        <f>VLOOKUP(B247&amp;C247,'[1]점검현황(금월)'!$D$7:$AH$277,11,0)</f>
        <v>I5-9500</v>
      </c>
      <c r="F247" s="21" t="str">
        <f>VLOOKUP(B247&amp;C247,'[1]점검현황(금월)'!$D$7:$AH$277,12,0)</f>
        <v>DDR4 8G</v>
      </c>
      <c r="G247" s="21" t="s">
        <v>80</v>
      </c>
      <c r="H247" s="21" t="str">
        <f>VLOOKUP(B247&amp;C247,'[1]점검현황(금월)'!$D$7:$AH$277,17,0)</f>
        <v>INTER-M</v>
      </c>
      <c r="I247" s="15" t="s">
        <v>15</v>
      </c>
      <c r="J247" s="21" t="str">
        <f>VLOOKUP(B247&amp;C247,'[1]점검현황(금월)'!$D$7:$AH$277,2,0)</f>
        <v>PC실</v>
      </c>
      <c r="K247" s="22" t="s">
        <v>16</v>
      </c>
    </row>
    <row r="248" spans="1:11">
      <c r="A248" s="55"/>
      <c r="B248" s="54" t="s">
        <v>85</v>
      </c>
      <c r="C248" s="26">
        <v>102</v>
      </c>
      <c r="D248" s="21" t="str">
        <f>VLOOKUP(B248&amp;C248,'[1]점검현황(금월)'!$D$7:$AH$277,10,0)</f>
        <v>DB400T8A</v>
      </c>
      <c r="E248" s="21" t="str">
        <f>VLOOKUP(B248&amp;C248,'[1]점검현황(금월)'!$D$7:$AH$277,11,0)</f>
        <v>I5-8500</v>
      </c>
      <c r="F248" s="21" t="str">
        <f>VLOOKUP(B248&amp;C248,'[1]점검현황(금월)'!$D$7:$AH$277,12,0)</f>
        <v>DDR4 8G</v>
      </c>
      <c r="G248" s="21" t="s">
        <v>80</v>
      </c>
      <c r="H248" s="21" t="str">
        <f>VLOOKUP(B248&amp;C248,'[1]점검현황(금월)'!$D$7:$AH$277,17,0)</f>
        <v>INTER-M</v>
      </c>
      <c r="I248" s="15" t="s">
        <v>15</v>
      </c>
      <c r="J248" s="21" t="str">
        <f>VLOOKUP(B248&amp;C248,'[1]점검현황(금월)'!$D$7:$AH$277,2,0)</f>
        <v>실험실</v>
      </c>
      <c r="K248" s="22" t="s">
        <v>84</v>
      </c>
    </row>
    <row r="249" spans="1:11">
      <c r="A249" s="56"/>
      <c r="B249" s="54" t="s">
        <v>85</v>
      </c>
      <c r="C249" s="26">
        <v>105</v>
      </c>
      <c r="D249" s="21" t="str">
        <f>VLOOKUP(B249&amp;C249,'[1]점검현황(금월)'!$D$7:$AH$277,10,0)</f>
        <v>DB400T8A</v>
      </c>
      <c r="E249" s="21" t="str">
        <f>VLOOKUP(B249&amp;C249,'[1]점검현황(금월)'!$D$7:$AH$277,11,0)</f>
        <v>I5-8500</v>
      </c>
      <c r="F249" s="21" t="str">
        <f>VLOOKUP(B249&amp;C249,'[1]점검현황(금월)'!$D$7:$AH$277,12,0)</f>
        <v>DDR4 8G</v>
      </c>
      <c r="G249" s="21" t="s">
        <v>80</v>
      </c>
      <c r="H249" s="21" t="str">
        <f>VLOOKUP(B249&amp;C249,'[1]점검현황(금월)'!$D$7:$AH$277,17,0)</f>
        <v>INTER-M</v>
      </c>
      <c r="I249" s="15" t="s">
        <v>15</v>
      </c>
      <c r="J249" s="21" t="str">
        <f>VLOOKUP(B249&amp;C249,'[1]점검현황(금월)'!$D$7:$AH$277,2,0)</f>
        <v>실험실</v>
      </c>
      <c r="K249" s="22" t="s">
        <v>84</v>
      </c>
    </row>
    <row r="250" spans="1:11">
      <c r="A250" s="57" t="s">
        <v>86</v>
      </c>
      <c r="B250" s="54" t="s">
        <v>86</v>
      </c>
      <c r="C250" s="26" t="s">
        <v>14</v>
      </c>
      <c r="D250" s="21" t="s">
        <v>87</v>
      </c>
      <c r="E250" s="21" t="s">
        <v>88</v>
      </c>
      <c r="F250" s="21" t="s">
        <v>73</v>
      </c>
      <c r="G250" s="21" t="s">
        <v>89</v>
      </c>
      <c r="H250" s="21" t="s">
        <v>59</v>
      </c>
      <c r="I250" s="15" t="s">
        <v>15</v>
      </c>
      <c r="J250" s="21" t="s">
        <v>90</v>
      </c>
      <c r="K250" s="22" t="s">
        <v>16</v>
      </c>
    </row>
    <row r="251" spans="1:11">
      <c r="A251" s="58"/>
      <c r="B251" s="54" t="s">
        <v>86</v>
      </c>
      <c r="C251" s="26" t="s">
        <v>91</v>
      </c>
      <c r="D251" s="21" t="s">
        <v>87</v>
      </c>
      <c r="E251" s="21" t="s">
        <v>88</v>
      </c>
      <c r="F251" s="21" t="s">
        <v>73</v>
      </c>
      <c r="G251" s="21" t="s">
        <v>89</v>
      </c>
      <c r="H251" s="21" t="s">
        <v>59</v>
      </c>
      <c r="I251" s="15" t="s">
        <v>15</v>
      </c>
      <c r="J251" s="21" t="s">
        <v>90</v>
      </c>
      <c r="K251" s="22" t="s">
        <v>16</v>
      </c>
    </row>
    <row r="252" spans="1:11">
      <c r="A252" s="58"/>
      <c r="B252" s="54" t="s">
        <v>86</v>
      </c>
      <c r="C252" s="26" t="s">
        <v>92</v>
      </c>
      <c r="D252" s="21" t="s">
        <v>87</v>
      </c>
      <c r="E252" s="21" t="s">
        <v>88</v>
      </c>
      <c r="F252" s="21" t="s">
        <v>73</v>
      </c>
      <c r="G252" s="21" t="s">
        <v>89</v>
      </c>
      <c r="H252" s="21" t="s">
        <v>59</v>
      </c>
      <c r="I252" s="15" t="s">
        <v>15</v>
      </c>
      <c r="J252" s="21" t="s">
        <v>90</v>
      </c>
      <c r="K252" s="22" t="s">
        <v>16</v>
      </c>
    </row>
    <row r="253" spans="1:11">
      <c r="A253" s="58"/>
      <c r="B253" s="54" t="s">
        <v>86</v>
      </c>
      <c r="C253" s="26" t="s">
        <v>93</v>
      </c>
      <c r="D253" s="21" t="s">
        <v>87</v>
      </c>
      <c r="E253" s="21" t="s">
        <v>88</v>
      </c>
      <c r="F253" s="21" t="s">
        <v>73</v>
      </c>
      <c r="G253" s="21" t="s">
        <v>89</v>
      </c>
      <c r="H253" s="21" t="s">
        <v>59</v>
      </c>
      <c r="I253" s="15" t="s">
        <v>15</v>
      </c>
      <c r="J253" s="21" t="s">
        <v>90</v>
      </c>
      <c r="K253" s="22" t="s">
        <v>16</v>
      </c>
    </row>
    <row r="254" spans="1:11" ht="16.5" customHeight="1">
      <c r="A254" s="58"/>
      <c r="B254" s="54" t="s">
        <v>86</v>
      </c>
      <c r="C254" s="26">
        <v>108</v>
      </c>
      <c r="D254" s="21" t="str">
        <f>VLOOKUP(B254&amp;C254,'[1]점검현황(금월)'!$D$7:$AH$277,10,0)</f>
        <v>LG</v>
      </c>
      <c r="E254" s="21" t="str">
        <f>VLOOKUP(B254&amp;C254,'[1]점검현황(금월)'!$D$7:$AH$277,11,0)</f>
        <v>I7-6700</v>
      </c>
      <c r="F254" s="21" t="str">
        <f>VLOOKUP(B254&amp;C254,'[1]점검현황(금월)'!$D$7:$AH$277,12,0)</f>
        <v>DDR4 8GB</v>
      </c>
      <c r="G254" s="21" t="s">
        <v>78</v>
      </c>
      <c r="H254" s="21" t="str">
        <f>VLOOKUP(B254&amp;C254,'[1]점검현황(금월)'!$D$7:$AH$277,17,0)</f>
        <v>INTER-M</v>
      </c>
      <c r="I254" s="15" t="s">
        <v>15</v>
      </c>
      <c r="J254" s="21" t="str">
        <f>VLOOKUP(B254&amp;C254,'[1]점검현황(금월)'!$D$7:$AH$277,2,0)</f>
        <v>국제교육센터</v>
      </c>
      <c r="K254" s="22" t="s">
        <v>16</v>
      </c>
    </row>
    <row r="255" spans="1:11">
      <c r="A255" s="58"/>
      <c r="B255" s="54" t="s">
        <v>86</v>
      </c>
      <c r="C255" s="26">
        <v>109</v>
      </c>
      <c r="D255" s="21" t="str">
        <f>VLOOKUP(B255&amp;C255,'[1]점검현황(금월)'!$D$7:$AH$277,10,0)</f>
        <v>LG</v>
      </c>
      <c r="E255" s="21" t="str">
        <f>VLOOKUP(B255&amp;C255,'[1]점검현황(금월)'!$D$7:$AH$277,11,0)</f>
        <v>I7-6700</v>
      </c>
      <c r="F255" s="21" t="str">
        <f>VLOOKUP(B255&amp;C255,'[1]점검현황(금월)'!$D$7:$AH$277,12,0)</f>
        <v>DDR4 8GB</v>
      </c>
      <c r="G255" s="21" t="s">
        <v>78</v>
      </c>
      <c r="H255" s="21" t="str">
        <f>VLOOKUP(B255&amp;C255,'[1]점검현황(금월)'!$D$7:$AH$277,17,0)</f>
        <v>INTER-M</v>
      </c>
      <c r="I255" s="15" t="s">
        <v>15</v>
      </c>
      <c r="J255" s="21" t="str">
        <f>VLOOKUP(B255&amp;C255,'[1]점검현황(금월)'!$D$7:$AH$277,2,0)</f>
        <v>국제교육센터</v>
      </c>
      <c r="K255" s="22" t="s">
        <v>16</v>
      </c>
    </row>
    <row r="256" spans="1:11">
      <c r="A256" s="58"/>
      <c r="B256" s="54" t="s">
        <v>86</v>
      </c>
      <c r="C256" s="26">
        <v>110</v>
      </c>
      <c r="D256" s="21" t="str">
        <f>VLOOKUP(B256&amp;C256,'[1]점검현황(금월)'!$D$7:$AH$277,10,0)</f>
        <v>LG</v>
      </c>
      <c r="E256" s="21" t="str">
        <f>VLOOKUP(B256&amp;C256,'[1]점검현황(금월)'!$D$7:$AH$277,11,0)</f>
        <v>I7-8550U</v>
      </c>
      <c r="F256" s="21" t="str">
        <f>VLOOKUP(B256&amp;C256,'[1]점검현황(금월)'!$D$7:$AH$277,12,0)</f>
        <v>DDR4 8GB</v>
      </c>
      <c r="G256" s="21" t="s">
        <v>78</v>
      </c>
      <c r="H256" s="21" t="str">
        <f>VLOOKUP(B256&amp;C256,'[1]점검현황(금월)'!$D$7:$AH$277,17,0)</f>
        <v>없음</v>
      </c>
      <c r="I256" s="15" t="s">
        <v>15</v>
      </c>
      <c r="J256" s="21" t="str">
        <f>VLOOKUP(B256&amp;C256,'[1]점검현황(금월)'!$D$7:$AH$277,2,0)</f>
        <v>국제교육센터</v>
      </c>
      <c r="K256" s="22" t="s">
        <v>16</v>
      </c>
    </row>
    <row r="257" spans="1:12">
      <c r="A257" s="58"/>
      <c r="B257" s="54" t="s">
        <v>86</v>
      </c>
      <c r="C257" s="26">
        <v>111</v>
      </c>
      <c r="D257" s="21" t="str">
        <f>VLOOKUP(B257&amp;C257,'[1]점검현황(금월)'!$D$7:$AH$277,10,0)</f>
        <v>LG</v>
      </c>
      <c r="E257" s="21" t="str">
        <f>VLOOKUP(B257&amp;C257,'[1]점검현황(금월)'!$D$7:$AH$277,11,0)</f>
        <v>I7-8550U</v>
      </c>
      <c r="F257" s="21" t="str">
        <f>VLOOKUP(B257&amp;C257,'[1]점검현황(금월)'!$D$7:$AH$277,12,0)</f>
        <v>DDR4 8GB</v>
      </c>
      <c r="G257" s="21" t="s">
        <v>78</v>
      </c>
      <c r="H257" s="21" t="str">
        <f>VLOOKUP(B257&amp;C257,'[1]점검현황(금월)'!$D$7:$AH$277,17,0)</f>
        <v>없음</v>
      </c>
      <c r="I257" s="15" t="s">
        <v>15</v>
      </c>
      <c r="J257" s="21" t="str">
        <f>VLOOKUP(B257&amp;C257,'[1]점검현황(금월)'!$D$7:$AH$277,2,0)</f>
        <v>국제교육센터</v>
      </c>
      <c r="K257" s="22" t="s">
        <v>16</v>
      </c>
    </row>
    <row r="258" spans="1:12">
      <c r="A258" s="58"/>
      <c r="B258" s="54" t="s">
        <v>86</v>
      </c>
      <c r="C258" s="26">
        <v>112</v>
      </c>
      <c r="D258" s="21" t="str">
        <f>VLOOKUP(B258&amp;C258,'[1]점검현황(금월)'!$D$7:$AH$277,10,0)</f>
        <v>LG</v>
      </c>
      <c r="E258" s="21" t="str">
        <f>VLOOKUP(B258&amp;C258,'[1]점검현황(금월)'!$D$7:$AH$277,11,0)</f>
        <v>I7-8550U</v>
      </c>
      <c r="F258" s="21" t="str">
        <f>VLOOKUP(B258&amp;C258,'[1]점검현황(금월)'!$D$7:$AH$277,12,0)</f>
        <v>DDR4 8GB</v>
      </c>
      <c r="G258" s="21" t="s">
        <v>78</v>
      </c>
      <c r="H258" s="21" t="str">
        <f>VLOOKUP(B258&amp;C258,'[1]점검현황(금월)'!$D$7:$AH$277,17,0)</f>
        <v>없음</v>
      </c>
      <c r="I258" s="15" t="s">
        <v>15</v>
      </c>
      <c r="J258" s="21" t="str">
        <f>VLOOKUP(B258&amp;C258,'[1]점검현황(금월)'!$D$7:$AH$277,2,0)</f>
        <v>국제교육센터</v>
      </c>
      <c r="K258" s="22" t="s">
        <v>16</v>
      </c>
    </row>
    <row r="259" spans="1:12">
      <c r="A259" s="58"/>
      <c r="B259" s="54" t="s">
        <v>86</v>
      </c>
      <c r="C259" s="26">
        <v>209</v>
      </c>
      <c r="D259" s="21" t="str">
        <f>VLOOKUP(B259&amp;C259,'[1]점검현황(금월)'!$D$7:$AH$277,10,0)</f>
        <v>LG</v>
      </c>
      <c r="E259" s="21" t="str">
        <f>VLOOKUP(B259&amp;C259,'[1]점검현황(금월)'!$D$7:$AH$277,11,0)</f>
        <v>I7-6700</v>
      </c>
      <c r="F259" s="21" t="str">
        <f>VLOOKUP(B259&amp;C259,'[1]점검현황(금월)'!$D$7:$AH$277,12,0)</f>
        <v>DDR4 8GB</v>
      </c>
      <c r="G259" s="21" t="s">
        <v>78</v>
      </c>
      <c r="H259" s="21" t="str">
        <f>VLOOKUP(B259&amp;C259,'[1]점검현황(금월)'!$D$7:$AH$277,17,0)</f>
        <v>JMP-SP80</v>
      </c>
      <c r="I259" s="15" t="s">
        <v>15</v>
      </c>
      <c r="J259" s="21" t="str">
        <f>VLOOKUP(B259&amp;C259,'[1]점검현황(금월)'!$D$7:$AH$277,2,0)</f>
        <v>국제교육센터</v>
      </c>
      <c r="K259" s="22" t="s">
        <v>16</v>
      </c>
    </row>
    <row r="260" spans="1:12">
      <c r="A260" s="58"/>
      <c r="B260" s="54" t="s">
        <v>86</v>
      </c>
      <c r="C260" s="26">
        <v>210</v>
      </c>
      <c r="D260" s="21" t="str">
        <f>VLOOKUP(B260&amp;C260,'[1]점검현황(금월)'!$D$7:$AH$277,10,0)</f>
        <v>LG</v>
      </c>
      <c r="E260" s="21" t="str">
        <f>VLOOKUP(B260&amp;C260,'[1]점검현황(금월)'!$D$7:$AH$277,11,0)</f>
        <v>I7-8550U</v>
      </c>
      <c r="F260" s="21" t="str">
        <f>VLOOKUP(B260&amp;C260,'[1]점검현황(금월)'!$D$7:$AH$277,12,0)</f>
        <v>DDR4 8GB</v>
      </c>
      <c r="G260" s="21" t="s">
        <v>78</v>
      </c>
      <c r="H260" s="21" t="str">
        <f>VLOOKUP(B260&amp;C260,'[1]점검현황(금월)'!$D$7:$AH$277,17,0)</f>
        <v>없음</v>
      </c>
      <c r="I260" s="15" t="s">
        <v>15</v>
      </c>
      <c r="J260" s="21" t="str">
        <f>VLOOKUP(B260&amp;C260,'[1]점검현황(금월)'!$D$7:$AH$277,2,0)</f>
        <v>국제교육센터</v>
      </c>
      <c r="K260" s="22" t="s">
        <v>16</v>
      </c>
    </row>
    <row r="261" spans="1:12">
      <c r="A261" s="58"/>
      <c r="B261" s="54" t="s">
        <v>86</v>
      </c>
      <c r="C261" s="26">
        <v>211</v>
      </c>
      <c r="D261" s="21" t="str">
        <f>VLOOKUP(B261&amp;C261,'[1]점검현황(금월)'!$D$7:$AH$277,10,0)</f>
        <v>LG</v>
      </c>
      <c r="E261" s="21" t="str">
        <f>VLOOKUP(B261&amp;C261,'[1]점검현황(금월)'!$D$7:$AH$277,11,0)</f>
        <v>I7-8550U</v>
      </c>
      <c r="F261" s="21" t="str">
        <f>VLOOKUP(B261&amp;C261,'[1]점검현황(금월)'!$D$7:$AH$277,12,0)</f>
        <v>DDR4 8GB</v>
      </c>
      <c r="G261" s="21" t="s">
        <v>78</v>
      </c>
      <c r="H261" s="21" t="str">
        <f>VLOOKUP(B261&amp;C261,'[1]점검현황(금월)'!$D$7:$AH$277,17,0)</f>
        <v>없음</v>
      </c>
      <c r="I261" s="15" t="s">
        <v>15</v>
      </c>
      <c r="J261" s="21" t="str">
        <f>VLOOKUP(B261&amp;C261,'[1]점검현황(금월)'!$D$7:$AH$277,2,0)</f>
        <v>국제교육센터</v>
      </c>
      <c r="K261" s="22" t="s">
        <v>16</v>
      </c>
    </row>
    <row r="262" spans="1:12">
      <c r="A262" s="58"/>
      <c r="B262" s="54" t="s">
        <v>86</v>
      </c>
      <c r="C262" s="26">
        <v>203</v>
      </c>
      <c r="D262" s="21" t="str">
        <f>VLOOKUP(B262&amp;C262,'[1]점검현황(금월)'!$D$7:$AH$277,10,0)</f>
        <v>LG</v>
      </c>
      <c r="E262" s="21" t="str">
        <f>VLOOKUP(B262&amp;C262,'[1]점검현황(금월)'!$D$7:$AH$277,11,0)</f>
        <v>I7-8550U</v>
      </c>
      <c r="F262" s="21" t="str">
        <f>VLOOKUP(B262&amp;C262,'[1]점검현황(금월)'!$D$7:$AH$277,12,0)</f>
        <v>DDR4 8GB</v>
      </c>
      <c r="G262" s="21" t="s">
        <v>78</v>
      </c>
      <c r="H262" s="21" t="str">
        <f>VLOOKUP(B262&amp;C262,'[1]점검현황(금월)'!$D$7:$AH$277,17,0)</f>
        <v>INTER-M</v>
      </c>
      <c r="I262" s="15" t="s">
        <v>15</v>
      </c>
      <c r="J262" s="21" t="str">
        <f>VLOOKUP(B262&amp;C262,'[1]점검현황(금월)'!$D$7:$AH$277,2,0)</f>
        <v>국제교육센터</v>
      </c>
      <c r="K262" s="22" t="s">
        <v>16</v>
      </c>
    </row>
    <row r="263" spans="1:12">
      <c r="A263" s="58"/>
      <c r="B263" s="54" t="s">
        <v>86</v>
      </c>
      <c r="C263" s="26">
        <v>202</v>
      </c>
      <c r="D263" s="21" t="str">
        <f>VLOOKUP(B263&amp;C263,'[1]점검현황(금월)'!$D$7:$AH$277,10,0)</f>
        <v>LG</v>
      </c>
      <c r="E263" s="21" t="str">
        <f>VLOOKUP(B263&amp;C263,'[1]점검현황(금월)'!$D$7:$AH$277,11,0)</f>
        <v>I7-8550U</v>
      </c>
      <c r="F263" s="21" t="str">
        <f>VLOOKUP(B263&amp;C263,'[1]점검현황(금월)'!$D$7:$AH$277,12,0)</f>
        <v>DDR4 8GB</v>
      </c>
      <c r="G263" s="21" t="s">
        <v>94</v>
      </c>
      <c r="H263" s="21" t="str">
        <f>VLOOKUP(B263&amp;C263,'[1]점검현황(금월)'!$D$7:$AH$277,17,0)</f>
        <v>없음</v>
      </c>
      <c r="I263" s="15" t="s">
        <v>15</v>
      </c>
      <c r="J263" s="21" t="str">
        <f>VLOOKUP(B263&amp;C263,'[1]점검현황(금월)'!$D$7:$AH$277,2,0)</f>
        <v>국제교육센터</v>
      </c>
      <c r="K263" s="22" t="s">
        <v>16</v>
      </c>
    </row>
    <row r="264" spans="1:12">
      <c r="A264" s="58"/>
      <c r="B264" s="54" t="s">
        <v>86</v>
      </c>
      <c r="C264" s="26">
        <v>201</v>
      </c>
      <c r="D264" s="21" t="str">
        <f>VLOOKUP(B264&amp;C264,'[1]점검현황(금월)'!$D$7:$AH$277,10,0)</f>
        <v>LG</v>
      </c>
      <c r="E264" s="21" t="str">
        <f>VLOOKUP(B264&amp;C264,'[1]점검현황(금월)'!$D$7:$AH$277,11,0)</f>
        <v>I7-8550U</v>
      </c>
      <c r="F264" s="21" t="str">
        <f>VLOOKUP(B264&amp;C264,'[1]점검현황(금월)'!$D$7:$AH$277,12,0)</f>
        <v>DDR4 8GB</v>
      </c>
      <c r="G264" s="21" t="s">
        <v>78</v>
      </c>
      <c r="H264" s="21" t="str">
        <f>VLOOKUP(B264&amp;C264,'[1]점검현황(금월)'!$D$7:$AH$277,17,0)</f>
        <v>없음</v>
      </c>
      <c r="I264" s="15" t="s">
        <v>15</v>
      </c>
      <c r="J264" s="21" t="str">
        <f>VLOOKUP(B264&amp;C264,'[1]점검현황(금월)'!$D$7:$AH$277,2,0)</f>
        <v>국제교육센터</v>
      </c>
      <c r="K264" s="22" t="s">
        <v>16</v>
      </c>
    </row>
    <row r="265" spans="1:12">
      <c r="A265" s="58"/>
      <c r="B265" s="54" t="s">
        <v>86</v>
      </c>
      <c r="C265" s="26">
        <v>215</v>
      </c>
      <c r="D265" s="21" t="str">
        <f>VLOOKUP(B265&amp;C265,'[1]점검현황(금월)'!$D$7:$AH$277,10,0)</f>
        <v>LG</v>
      </c>
      <c r="E265" s="21" t="str">
        <f>VLOOKUP(B265&amp;C265,'[1]점검현황(금월)'!$D$7:$AH$277,11,0)</f>
        <v>I7-8550U</v>
      </c>
      <c r="F265" s="21" t="str">
        <f>VLOOKUP(B265&amp;C265,'[1]점검현황(금월)'!$D$7:$AH$277,12,0)</f>
        <v>DDR4 8GB</v>
      </c>
      <c r="G265" s="21" t="s">
        <v>78</v>
      </c>
      <c r="H265" s="21" t="str">
        <f>VLOOKUP(B265&amp;C265,'[1]점검현황(금월)'!$D$7:$AH$277,17,0)</f>
        <v>없음</v>
      </c>
      <c r="I265" s="15" t="s">
        <v>15</v>
      </c>
      <c r="J265" s="21" t="str">
        <f>VLOOKUP(B265&amp;C265,'[1]점검현황(금월)'!$D$7:$AH$277,2,0)</f>
        <v>국제교육센터(강사실)</v>
      </c>
      <c r="K265" s="22" t="s">
        <v>16</v>
      </c>
    </row>
    <row r="266" spans="1:12">
      <c r="A266" s="58"/>
      <c r="B266" s="54" t="s">
        <v>86</v>
      </c>
      <c r="C266" s="26">
        <v>214</v>
      </c>
      <c r="D266" s="21" t="str">
        <f>VLOOKUP(B266&amp;C266,'[1]점검현황(금월)'!$D$7:$AH$277,10,0)</f>
        <v>LG</v>
      </c>
      <c r="E266" s="21" t="str">
        <f>VLOOKUP(B266&amp;C266,'[1]점검현황(금월)'!$D$7:$AH$277,11,0)</f>
        <v>I7-8550U</v>
      </c>
      <c r="F266" s="21" t="str">
        <f>VLOOKUP(B266&amp;C266,'[1]점검현황(금월)'!$D$7:$AH$277,12,0)</f>
        <v>DDR4 8GB</v>
      </c>
      <c r="G266" s="21" t="s">
        <v>78</v>
      </c>
      <c r="H266" s="21" t="str">
        <f>VLOOKUP(B266&amp;C266,'[1]점검현황(금월)'!$D$7:$AH$277,17,0)</f>
        <v>없음</v>
      </c>
      <c r="I266" s="15" t="s">
        <v>15</v>
      </c>
      <c r="J266" s="21" t="str">
        <f>VLOOKUP(B266&amp;C266,'[1]점검현황(금월)'!$D$7:$AH$277,2,0)</f>
        <v>국제교육센터</v>
      </c>
      <c r="K266" s="22" t="s">
        <v>16</v>
      </c>
    </row>
    <row r="267" spans="1:12">
      <c r="A267" s="58"/>
      <c r="B267" s="54" t="s">
        <v>86</v>
      </c>
      <c r="C267" s="59" t="s">
        <v>95</v>
      </c>
      <c r="D267" s="21" t="str">
        <f>VLOOKUP(B267&amp;C267,'[1]점검현황(금월)'!$D$7:$AH$277,10,0)</f>
        <v>LG</v>
      </c>
      <c r="E267" s="21" t="str">
        <f>VLOOKUP(B267&amp;C267,'[1]점검현황(금월)'!$D$7:$AH$277,11,0)</f>
        <v>I7-8550U</v>
      </c>
      <c r="F267" s="21" t="str">
        <f>VLOOKUP(B267&amp;C267,'[1]점검현황(금월)'!$D$7:$AH$277,12,0)</f>
        <v>DDR4 8GB</v>
      </c>
      <c r="G267" s="21" t="s">
        <v>78</v>
      </c>
      <c r="H267" s="21" t="str">
        <f>VLOOKUP(B267&amp;C267,'[1]점검현황(금월)'!$D$7:$AH$277,17,0)</f>
        <v>없음</v>
      </c>
      <c r="I267" s="15" t="s">
        <v>15</v>
      </c>
      <c r="J267" s="21" t="str">
        <f>VLOOKUP(B267&amp;C267,'[1]점검현황(금월)'!$D$7:$AH$277,2,0)</f>
        <v>국제교육센터</v>
      </c>
      <c r="K267" s="22" t="s">
        <v>16</v>
      </c>
    </row>
    <row r="268" spans="1:12">
      <c r="A268" s="58"/>
      <c r="B268" s="54" t="s">
        <v>86</v>
      </c>
      <c r="C268" s="59" t="s">
        <v>96</v>
      </c>
      <c r="D268" s="21" t="str">
        <f>VLOOKUP(B268&amp;C268,'[1]점검현황(금월)'!$D$7:$AH$277,10,0)</f>
        <v>LG</v>
      </c>
      <c r="E268" s="21" t="str">
        <f>VLOOKUP(B268&amp;C268,'[1]점검현황(금월)'!$D$7:$AH$277,11,0)</f>
        <v>I7-8550U</v>
      </c>
      <c r="F268" s="21" t="str">
        <f>VLOOKUP(B268&amp;C268,'[1]점검현황(금월)'!$D$7:$AH$277,12,0)</f>
        <v>DDR4 8GB</v>
      </c>
      <c r="G268" s="21" t="s">
        <v>78</v>
      </c>
      <c r="H268" s="21" t="str">
        <f>VLOOKUP(B268&amp;C268,'[1]점검현황(금월)'!$D$7:$AH$277,17,0)</f>
        <v>없음</v>
      </c>
      <c r="I268" s="15" t="s">
        <v>15</v>
      </c>
      <c r="J268" s="21" t="str">
        <f>VLOOKUP(B268&amp;C268,'[1]점검현황(금월)'!$D$7:$AH$277,2,0)</f>
        <v>국제교육센터</v>
      </c>
      <c r="K268" s="22" t="s">
        <v>16</v>
      </c>
    </row>
    <row r="269" spans="1:12">
      <c r="A269" s="58"/>
      <c r="B269" s="54" t="s">
        <v>86</v>
      </c>
      <c r="C269" s="59">
        <v>301</v>
      </c>
      <c r="D269" s="21" t="str">
        <f>VLOOKUP(B269&amp;C269,'[1]점검현황(금월)'!$D$7:$AH$277,10,0)</f>
        <v>LG</v>
      </c>
      <c r="E269" s="21" t="str">
        <f>VLOOKUP(B269&amp;C269,'[1]점검현황(금월)'!$D$7:$AH$277,11,0)</f>
        <v>I7-6700</v>
      </c>
      <c r="F269" s="21" t="str">
        <f>VLOOKUP(B269&amp;C269,'[1]점검현황(금월)'!$D$7:$AH$277,12,0)</f>
        <v>DDR4 16GB</v>
      </c>
      <c r="G269" s="21" t="s">
        <v>78</v>
      </c>
      <c r="H269" s="21" t="str">
        <f>VLOOKUP(B269&amp;C269,'[1]점검현황(금월)'!$D$7:$AH$277,17,0)</f>
        <v>INTER-M</v>
      </c>
      <c r="I269" s="60" t="s">
        <v>36</v>
      </c>
      <c r="J269" s="21" t="str">
        <f>VLOOKUP(B269&amp;C269,'[1]점검현황(금월)'!$D$7:$AH$277,2,0)</f>
        <v>창업지원팀</v>
      </c>
      <c r="K269" s="22" t="s">
        <v>16</v>
      </c>
      <c r="L269" s="61" t="s">
        <v>97</v>
      </c>
    </row>
    <row r="270" spans="1:12">
      <c r="A270" s="58"/>
      <c r="B270" s="54" t="s">
        <v>86</v>
      </c>
      <c r="C270" s="26">
        <v>401</v>
      </c>
      <c r="D270" s="21" t="str">
        <f>VLOOKUP(B270&amp;C270,'[1]점검현황(금월)'!$D$7:$AH$277,10,0)</f>
        <v>LG</v>
      </c>
      <c r="E270" s="21" t="str">
        <f>VLOOKUP(B270&amp;C270,'[1]점검현황(금월)'!$D$7:$AH$277,11,0)</f>
        <v>I7-6700</v>
      </c>
      <c r="F270" s="21" t="str">
        <f>VLOOKUP(B270&amp;C270,'[1]점검현황(금월)'!$D$7:$AH$277,12,0)</f>
        <v>DDR4 8GB</v>
      </c>
      <c r="G270" s="21" t="s">
        <v>98</v>
      </c>
      <c r="H270" s="21" t="str">
        <f>VLOOKUP(B270&amp;C270,'[1]점검현황(금월)'!$D$7:$AH$277,17,0)</f>
        <v>INTER-M</v>
      </c>
      <c r="I270" s="15" t="s">
        <v>15</v>
      </c>
      <c r="J270" s="21" t="str">
        <f>VLOOKUP(B270&amp;C270,'[1]점검현황(금월)'!$D$7:$AH$277,2,0)</f>
        <v>데이터사이언스</v>
      </c>
      <c r="K270" s="22" t="s">
        <v>24</v>
      </c>
    </row>
    <row r="271" spans="1:12">
      <c r="A271" s="58"/>
      <c r="B271" s="54" t="s">
        <v>86</v>
      </c>
      <c r="C271" s="26">
        <v>505</v>
      </c>
      <c r="D271" s="21" t="str">
        <f>VLOOKUP(B271&amp;C271,'[1]점검현황(금월)'!$D$7:$AH$277,10,0)</f>
        <v>SAMSUNG</v>
      </c>
      <c r="E271" s="21" t="str">
        <f>VLOOKUP(B271&amp;C271,'[1]점검현황(금월)'!$D$7:$AH$277,11,0)</f>
        <v>I5-1135G7</v>
      </c>
      <c r="F271" s="21" t="str">
        <f>VLOOKUP(B271&amp;C271,'[1]점검현황(금월)'!$D$7:$AH$277,12,0)</f>
        <v>DDR4 8GB</v>
      </c>
      <c r="G271" s="21" t="s">
        <v>99</v>
      </c>
      <c r="H271" s="21" t="str">
        <f>VLOOKUP(B271&amp;C271,'[1]점검현황(금월)'!$D$7:$AH$277,17,0)</f>
        <v>없음</v>
      </c>
      <c r="I271" s="15" t="s">
        <v>15</v>
      </c>
      <c r="J271" s="21" t="str">
        <f>VLOOKUP(B271&amp;C271,'[1]점검현황(금월)'!$D$7:$AH$277,2,0)</f>
        <v>국제교육센터</v>
      </c>
      <c r="K271" s="22" t="s">
        <v>16</v>
      </c>
    </row>
    <row r="272" spans="1:12">
      <c r="A272" s="58"/>
      <c r="B272" s="54" t="s">
        <v>86</v>
      </c>
      <c r="C272" s="26">
        <v>605</v>
      </c>
      <c r="D272" s="21" t="str">
        <f>VLOOKUP(B272&amp;C272,'[1]점검현황(금월)'!$D$7:$AH$277,10,0)</f>
        <v>DB400S3A</v>
      </c>
      <c r="E272" s="21" t="str">
        <f>VLOOKUP(B272&amp;C272,'[1]점검현황(금월)'!$D$7:$AH$277,11,0)</f>
        <v>I5-4590</v>
      </c>
      <c r="F272" s="21" t="str">
        <f>VLOOKUP(B272&amp;C272,'[1]점검현황(금월)'!$D$7:$AH$277,12,0)</f>
        <v>DDR4 8GB</v>
      </c>
      <c r="G272" s="21" t="s">
        <v>78</v>
      </c>
      <c r="H272" s="21" t="str">
        <f>VLOOKUP(B272&amp;C272,'[1]점검현황(금월)'!$D$7:$AH$277,17,0)</f>
        <v>INTER-M</v>
      </c>
      <c r="I272" s="60" t="s">
        <v>15</v>
      </c>
      <c r="J272" s="21" t="str">
        <f>VLOOKUP(B272&amp;C272,'[1]점검현황(금월)'!$D$7:$AH$277,2,0)</f>
        <v>기업지원센터</v>
      </c>
      <c r="K272" s="22" t="s">
        <v>16</v>
      </c>
    </row>
    <row r="273" spans="1:11">
      <c r="A273" s="58"/>
      <c r="B273" s="54" t="s">
        <v>86</v>
      </c>
      <c r="C273" s="26">
        <v>609</v>
      </c>
      <c r="D273" s="21" t="s">
        <v>100</v>
      </c>
      <c r="E273" s="21" t="s">
        <v>72</v>
      </c>
      <c r="F273" s="21" t="s">
        <v>101</v>
      </c>
      <c r="G273" s="21" t="s">
        <v>78</v>
      </c>
      <c r="H273" s="21" t="str">
        <f>VLOOKUP(B273&amp;C273,'[1]점검현황(금월)'!$D$7:$AH$277,17,0)</f>
        <v>없음</v>
      </c>
      <c r="I273" s="60" t="s">
        <v>15</v>
      </c>
      <c r="J273" s="21" t="str">
        <f>VLOOKUP(B273&amp;C273,'[1]점검현황(금월)'!$D$7:$AH$277,2,0)</f>
        <v>기업지원센터</v>
      </c>
      <c r="K273" s="22" t="s">
        <v>16</v>
      </c>
    </row>
    <row r="274" spans="1:11">
      <c r="A274" s="58"/>
      <c r="B274" s="54" t="s">
        <v>86</v>
      </c>
      <c r="C274" s="26">
        <v>612</v>
      </c>
      <c r="D274" s="21" t="str">
        <f>VLOOKUP(B274&amp;C274,'[1]점검현황(금월)'!$D$7:$AH$277,10,0)</f>
        <v>없음</v>
      </c>
      <c r="E274" s="21" t="str">
        <f>VLOOKUP(B274&amp;C274,'[1]점검현황(금월)'!$D$7:$AH$277,11,0)</f>
        <v>없음</v>
      </c>
      <c r="F274" s="21" t="str">
        <f>VLOOKUP(B274&amp;C274,'[1]점검현황(금월)'!$D$7:$AH$277,12,0)</f>
        <v>없음</v>
      </c>
      <c r="G274" s="21" t="s">
        <v>59</v>
      </c>
      <c r="H274" s="21" t="str">
        <f>VLOOKUP(B274&amp;C274,'[1]점검현황(금월)'!$D$7:$AH$277,17,0)</f>
        <v>없음</v>
      </c>
      <c r="I274" s="60" t="s">
        <v>15</v>
      </c>
      <c r="J274" s="21" t="str">
        <f>VLOOKUP(B274&amp;C274,'[1]점검현황(금월)'!$D$7:$AH$277,2,0)</f>
        <v>기업지원센터</v>
      </c>
      <c r="K274" s="22" t="s">
        <v>16</v>
      </c>
    </row>
    <row r="275" spans="1:11">
      <c r="A275" s="58"/>
      <c r="B275" s="54" t="s">
        <v>86</v>
      </c>
      <c r="C275" s="26">
        <v>615</v>
      </c>
      <c r="D275" s="21" t="str">
        <f>VLOOKUP(B275&amp;C275,'[1]점검현황(금월)'!$D$7:$AH$277,10,0)</f>
        <v>DB400S3A</v>
      </c>
      <c r="E275" s="21" t="str">
        <f>VLOOKUP(B275&amp;C275,'[1]점검현황(금월)'!$D$7:$AH$277,11,0)</f>
        <v>I5-4590</v>
      </c>
      <c r="F275" s="21" t="str">
        <f>VLOOKUP(B275&amp;C275,'[1]점검현황(금월)'!$D$7:$AH$277,12,0)</f>
        <v>DDR4 8GB</v>
      </c>
      <c r="G275" s="21" t="s">
        <v>78</v>
      </c>
      <c r="H275" s="21" t="str">
        <f>VLOOKUP(B275&amp;C275,'[1]점검현황(금월)'!$D$7:$AH$277,17,0)</f>
        <v>INTER-M</v>
      </c>
      <c r="I275" s="60" t="s">
        <v>15</v>
      </c>
      <c r="J275" s="21" t="str">
        <f>VLOOKUP(B275&amp;C275,'[1]점검현황(금월)'!$D$7:$AH$277,2,0)</f>
        <v>기업지원센터</v>
      </c>
      <c r="K275" s="22" t="s">
        <v>16</v>
      </c>
    </row>
    <row r="276" spans="1:11">
      <c r="A276" s="58"/>
      <c r="B276" s="54" t="s">
        <v>86</v>
      </c>
      <c r="C276" s="26">
        <v>708</v>
      </c>
      <c r="D276" s="20" t="s">
        <v>102</v>
      </c>
      <c r="E276" s="20" t="s">
        <v>103</v>
      </c>
      <c r="F276" s="20" t="s">
        <v>73</v>
      </c>
      <c r="G276" s="21" t="s">
        <v>104</v>
      </c>
      <c r="H276" s="20" t="s">
        <v>105</v>
      </c>
      <c r="I276" s="60" t="s">
        <v>15</v>
      </c>
      <c r="J276" s="20" t="s">
        <v>106</v>
      </c>
      <c r="K276" s="22" t="s">
        <v>16</v>
      </c>
    </row>
    <row r="277" spans="1:11">
      <c r="A277" s="58"/>
      <c r="B277" s="54" t="s">
        <v>86</v>
      </c>
      <c r="C277" s="26">
        <v>707</v>
      </c>
      <c r="D277" s="20" t="s">
        <v>107</v>
      </c>
      <c r="E277" s="20" t="s">
        <v>108</v>
      </c>
      <c r="F277" s="20" t="s">
        <v>109</v>
      </c>
      <c r="G277" s="21" t="s">
        <v>80</v>
      </c>
      <c r="H277" s="20" t="s">
        <v>59</v>
      </c>
      <c r="I277" s="60" t="s">
        <v>15</v>
      </c>
      <c r="J277" s="20" t="s">
        <v>90</v>
      </c>
      <c r="K277" s="22" t="s">
        <v>16</v>
      </c>
    </row>
    <row r="278" spans="1:11">
      <c r="A278" s="62"/>
      <c r="B278" s="54" t="s">
        <v>86</v>
      </c>
      <c r="C278" s="26">
        <v>712</v>
      </c>
      <c r="D278" s="20" t="s">
        <v>102</v>
      </c>
      <c r="E278" s="20" t="s">
        <v>110</v>
      </c>
      <c r="F278" s="20" t="s">
        <v>109</v>
      </c>
      <c r="G278" s="21" t="s">
        <v>80</v>
      </c>
      <c r="H278" s="20" t="s">
        <v>55</v>
      </c>
      <c r="I278" s="60" t="s">
        <v>15</v>
      </c>
      <c r="J278" s="20" t="s">
        <v>111</v>
      </c>
      <c r="K278" s="22" t="s">
        <v>16</v>
      </c>
    </row>
    <row r="279" spans="1:11">
      <c r="A279" s="57" t="s">
        <v>112</v>
      </c>
      <c r="B279" s="54" t="s">
        <v>112</v>
      </c>
      <c r="C279" s="26">
        <v>206</v>
      </c>
      <c r="D279" s="20" t="s">
        <v>102</v>
      </c>
      <c r="E279" s="20" t="s">
        <v>103</v>
      </c>
      <c r="F279" s="20" t="s">
        <v>113</v>
      </c>
      <c r="G279" s="21" t="s">
        <v>80</v>
      </c>
      <c r="H279" s="20" t="s">
        <v>55</v>
      </c>
      <c r="I279" s="60" t="s">
        <v>15</v>
      </c>
      <c r="J279" s="20" t="s">
        <v>114</v>
      </c>
      <c r="K279" s="22" t="s">
        <v>16</v>
      </c>
    </row>
    <row r="280" spans="1:11">
      <c r="A280" s="58"/>
      <c r="B280" s="54" t="s">
        <v>112</v>
      </c>
      <c r="C280" s="26">
        <v>208</v>
      </c>
      <c r="D280" s="20" t="s">
        <v>102</v>
      </c>
      <c r="E280" s="20" t="s">
        <v>103</v>
      </c>
      <c r="F280" s="20" t="s">
        <v>73</v>
      </c>
      <c r="G280" s="20" t="s">
        <v>99</v>
      </c>
      <c r="H280" s="20" t="s">
        <v>105</v>
      </c>
      <c r="I280" s="60" t="s">
        <v>15</v>
      </c>
      <c r="J280" s="20" t="s">
        <v>115</v>
      </c>
      <c r="K280" s="22"/>
    </row>
    <row r="281" spans="1:11" ht="19.5" customHeight="1">
      <c r="A281" s="58"/>
      <c r="B281" s="54" t="s">
        <v>112</v>
      </c>
      <c r="C281" s="26">
        <v>209</v>
      </c>
      <c r="D281" s="20" t="s">
        <v>102</v>
      </c>
      <c r="E281" s="20" t="s">
        <v>103</v>
      </c>
      <c r="F281" s="20" t="s">
        <v>73</v>
      </c>
      <c r="G281" s="20" t="s">
        <v>99</v>
      </c>
      <c r="H281" s="20" t="s">
        <v>105</v>
      </c>
      <c r="I281" s="60" t="s">
        <v>15</v>
      </c>
      <c r="J281" s="20" t="s">
        <v>116</v>
      </c>
      <c r="K281" s="22" t="s">
        <v>16</v>
      </c>
    </row>
    <row r="282" spans="1:11" ht="17.25" customHeight="1">
      <c r="A282" s="58"/>
      <c r="B282" s="54" t="s">
        <v>112</v>
      </c>
      <c r="C282" s="26">
        <v>210</v>
      </c>
      <c r="D282" s="20" t="s">
        <v>102</v>
      </c>
      <c r="E282" s="20" t="s">
        <v>103</v>
      </c>
      <c r="F282" s="20" t="s">
        <v>109</v>
      </c>
      <c r="G282" s="20" t="s">
        <v>80</v>
      </c>
      <c r="H282" s="20" t="s">
        <v>55</v>
      </c>
      <c r="I282" s="60" t="s">
        <v>15</v>
      </c>
      <c r="J282" s="20" t="s">
        <v>117</v>
      </c>
      <c r="K282" s="22" t="s">
        <v>16</v>
      </c>
    </row>
    <row r="283" spans="1:11" ht="18.75" customHeight="1">
      <c r="A283" s="58"/>
      <c r="B283" s="54" t="s">
        <v>112</v>
      </c>
      <c r="C283" s="26">
        <v>211</v>
      </c>
      <c r="D283" s="20" t="s">
        <v>102</v>
      </c>
      <c r="E283" s="20" t="s">
        <v>103</v>
      </c>
      <c r="F283" s="20" t="s">
        <v>73</v>
      </c>
      <c r="G283" s="20" t="s">
        <v>80</v>
      </c>
      <c r="H283" s="20" t="s">
        <v>55</v>
      </c>
      <c r="I283" s="60" t="s">
        <v>15</v>
      </c>
      <c r="J283" s="20" t="s">
        <v>118</v>
      </c>
      <c r="K283" s="22" t="s">
        <v>16</v>
      </c>
    </row>
    <row r="284" spans="1:11">
      <c r="A284" s="58"/>
      <c r="B284" s="54" t="s">
        <v>112</v>
      </c>
      <c r="C284" s="26">
        <v>101</v>
      </c>
      <c r="D284" s="20" t="s">
        <v>102</v>
      </c>
      <c r="E284" s="20" t="s">
        <v>103</v>
      </c>
      <c r="F284" s="20" t="s">
        <v>109</v>
      </c>
      <c r="G284" s="20" t="s">
        <v>80</v>
      </c>
      <c r="H284" s="20" t="s">
        <v>55</v>
      </c>
      <c r="I284" s="60" t="s">
        <v>15</v>
      </c>
      <c r="J284" s="20" t="s">
        <v>119</v>
      </c>
      <c r="K284" s="22" t="s">
        <v>16</v>
      </c>
    </row>
    <row r="285" spans="1:11">
      <c r="A285" s="58"/>
      <c r="B285" s="54" t="s">
        <v>112</v>
      </c>
      <c r="C285" s="26">
        <v>102</v>
      </c>
      <c r="D285" s="20" t="s">
        <v>102</v>
      </c>
      <c r="E285" s="20" t="s">
        <v>103</v>
      </c>
      <c r="F285" s="20" t="s">
        <v>109</v>
      </c>
      <c r="G285" s="20" t="s">
        <v>80</v>
      </c>
      <c r="H285" s="20" t="s">
        <v>55</v>
      </c>
      <c r="I285" s="60" t="s">
        <v>15</v>
      </c>
      <c r="J285" s="20" t="s">
        <v>116</v>
      </c>
      <c r="K285" s="22" t="s">
        <v>16</v>
      </c>
    </row>
    <row r="286" spans="1:11">
      <c r="A286" s="58"/>
      <c r="B286" s="54" t="s">
        <v>112</v>
      </c>
      <c r="C286" s="26">
        <v>103</v>
      </c>
      <c r="D286" s="20" t="s">
        <v>102</v>
      </c>
      <c r="E286" s="20" t="s">
        <v>103</v>
      </c>
      <c r="F286" s="20" t="s">
        <v>73</v>
      </c>
      <c r="G286" s="20" t="s">
        <v>99</v>
      </c>
      <c r="H286" s="20" t="s">
        <v>55</v>
      </c>
      <c r="I286" s="60" t="s">
        <v>15</v>
      </c>
      <c r="J286" s="20" t="s">
        <v>120</v>
      </c>
      <c r="K286" s="22" t="s">
        <v>16</v>
      </c>
    </row>
    <row r="287" spans="1:11">
      <c r="A287" s="58"/>
      <c r="B287" s="54" t="s">
        <v>112</v>
      </c>
      <c r="C287" s="26">
        <v>104</v>
      </c>
      <c r="D287" s="20" t="s">
        <v>102</v>
      </c>
      <c r="E287" s="20" t="s">
        <v>103</v>
      </c>
      <c r="F287" s="20" t="s">
        <v>73</v>
      </c>
      <c r="G287" s="20" t="s">
        <v>80</v>
      </c>
      <c r="H287" s="20" t="s">
        <v>55</v>
      </c>
      <c r="I287" s="60" t="s">
        <v>15</v>
      </c>
      <c r="J287" s="20" t="s">
        <v>120</v>
      </c>
      <c r="K287" s="22" t="s">
        <v>16</v>
      </c>
    </row>
    <row r="288" spans="1:11">
      <c r="A288" s="58"/>
      <c r="B288" s="54" t="s">
        <v>112</v>
      </c>
      <c r="C288" s="26">
        <v>105</v>
      </c>
      <c r="D288" s="20" t="s">
        <v>121</v>
      </c>
      <c r="E288" s="20" t="s">
        <v>122</v>
      </c>
      <c r="F288" s="20" t="s">
        <v>123</v>
      </c>
      <c r="G288" s="20" t="s">
        <v>124</v>
      </c>
      <c r="H288" s="20" t="s">
        <v>105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112</v>
      </c>
      <c r="C289" s="26">
        <v>106</v>
      </c>
      <c r="D289" s="20" t="s">
        <v>102</v>
      </c>
      <c r="E289" s="20" t="s">
        <v>103</v>
      </c>
      <c r="F289" s="20" t="s">
        <v>73</v>
      </c>
      <c r="G289" s="20" t="s">
        <v>99</v>
      </c>
      <c r="H289" s="20" t="s">
        <v>55</v>
      </c>
      <c r="I289" s="60" t="s">
        <v>15</v>
      </c>
      <c r="J289" s="20" t="s">
        <v>126</v>
      </c>
      <c r="K289" s="22" t="s">
        <v>16</v>
      </c>
    </row>
    <row r="290" spans="1:11">
      <c r="A290" s="58"/>
      <c r="B290" s="54" t="s">
        <v>112</v>
      </c>
      <c r="C290" s="26">
        <v>107</v>
      </c>
      <c r="D290" s="20" t="s">
        <v>102</v>
      </c>
      <c r="E290" s="20" t="s">
        <v>103</v>
      </c>
      <c r="F290" s="20" t="s">
        <v>73</v>
      </c>
      <c r="G290" s="20" t="s">
        <v>99</v>
      </c>
      <c r="H290" s="20" t="s">
        <v>55</v>
      </c>
      <c r="I290" s="60" t="s">
        <v>15</v>
      </c>
      <c r="J290" s="20" t="s">
        <v>126</v>
      </c>
      <c r="K290" s="22" t="s">
        <v>16</v>
      </c>
    </row>
    <row r="291" spans="1:11">
      <c r="A291" s="62"/>
      <c r="B291" s="54" t="s">
        <v>112</v>
      </c>
      <c r="C291" s="26">
        <v>707</v>
      </c>
      <c r="D291" s="20" t="s">
        <v>127</v>
      </c>
      <c r="E291" s="20" t="s">
        <v>77</v>
      </c>
      <c r="F291" s="20" t="s">
        <v>128</v>
      </c>
      <c r="G291" s="20" t="s">
        <v>80</v>
      </c>
      <c r="H291" s="20" t="s">
        <v>105</v>
      </c>
      <c r="I291" s="60" t="s">
        <v>15</v>
      </c>
      <c r="J291" s="20" t="s">
        <v>129</v>
      </c>
      <c r="K291" s="22" t="s">
        <v>16</v>
      </c>
    </row>
    <row r="292" spans="1:11">
      <c r="A292" s="54" t="s">
        <v>130</v>
      </c>
      <c r="B292" s="54" t="s">
        <v>130</v>
      </c>
      <c r="C292" s="26">
        <v>109</v>
      </c>
      <c r="D292" s="63" t="s">
        <v>131</v>
      </c>
      <c r="E292" s="63" t="s">
        <v>77</v>
      </c>
      <c r="F292" s="63" t="s">
        <v>73</v>
      </c>
      <c r="G292" s="63" t="s">
        <v>132</v>
      </c>
      <c r="H292" s="20" t="s">
        <v>105</v>
      </c>
      <c r="I292" s="60" t="s">
        <v>15</v>
      </c>
      <c r="J292" s="20" t="s">
        <v>133</v>
      </c>
      <c r="K292" s="22" t="s">
        <v>16</v>
      </c>
    </row>
    <row r="293" spans="1:11">
      <c r="A293" s="64" t="s">
        <v>134</v>
      </c>
      <c r="B293" s="65"/>
      <c r="C293" s="65"/>
      <c r="D293" s="65"/>
      <c r="E293" s="65"/>
      <c r="F293" s="65"/>
      <c r="G293" s="65"/>
      <c r="H293" s="65"/>
      <c r="I293" s="66"/>
      <c r="J293" s="66"/>
      <c r="K293" s="67"/>
    </row>
    <row r="294" spans="1:11">
      <c r="A294" s="68" t="s">
        <v>135</v>
      </c>
      <c r="B294" s="69"/>
      <c r="C294" s="69"/>
      <c r="D294" s="69"/>
      <c r="E294" s="69"/>
      <c r="F294" s="69"/>
      <c r="G294" s="69"/>
      <c r="H294" s="69"/>
      <c r="I294" s="69"/>
      <c r="J294" s="69"/>
      <c r="K294" s="70"/>
    </row>
    <row r="295" spans="1:11">
      <c r="A295" s="71" t="s">
        <v>136</v>
      </c>
      <c r="B295" s="72"/>
      <c r="C295" s="72"/>
      <c r="D295" s="72"/>
      <c r="E295" s="72"/>
      <c r="F295" s="72"/>
      <c r="G295" s="72"/>
      <c r="H295" s="72"/>
      <c r="I295" s="72"/>
      <c r="J295" s="72"/>
      <c r="K295" s="73"/>
    </row>
  </sheetData>
  <autoFilter ref="A3:K295" xr:uid="{00000000-0009-0000-0000-000003000000}">
    <filterColumn colId="4" showButton="0"/>
    <filterColumn colId="5" showButton="0"/>
  </autoFilter>
  <mergeCells count="28">
    <mergeCell ref="A185:A235"/>
    <mergeCell ref="A236:A244"/>
    <mergeCell ref="A245:A246"/>
    <mergeCell ref="A247:A249"/>
    <mergeCell ref="A250:A278"/>
    <mergeCell ref="A279:A291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2026-02-27T10:26:06Z</dcterms:created>
  <dcterms:modified xsi:type="dcterms:W3CDTF">2026-02-27T10:26:22Z</dcterms:modified>
</cp:coreProperties>
</file>