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2A7E498C-A7DE-4671-8DE1-589CDCDD63DD}" xr6:coauthVersionLast="47" xr6:coauthVersionMax="47" xr10:uidLastSave="{00000000-0000-0000-0000-000000000000}"/>
  <bookViews>
    <workbookView xWindow="-26520" yWindow="300" windowWidth="28800" windowHeight="15540" xr2:uid="{00000000-000D-0000-FFFF-FFFF00000000}"/>
  </bookViews>
  <sheets>
    <sheet name="Sheet1" sheetId="1" r:id="rId1"/>
  </sheets>
  <definedNames>
    <definedName name="_xlnm.Print_Area" localSheetId="0">Sheet1!$A$1:$J$39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1" l="1"/>
  <c r="H32" i="1" s="1"/>
  <c r="H29" i="1" l="1"/>
  <c r="H25" i="1" l="1"/>
  <c r="H26" i="1"/>
  <c r="H28" i="1"/>
  <c r="H12" i="1"/>
  <c r="H23" i="1" l="1"/>
  <c r="H21" i="1"/>
  <c r="H20" i="1"/>
  <c r="H16" i="1"/>
  <c r="H15" i="1"/>
  <c r="H14" i="1"/>
  <c r="H13" i="1"/>
</calcChain>
</file>

<file path=xl/sharedStrings.xml><?xml version="1.0" encoding="utf-8"?>
<sst xmlns="http://schemas.openxmlformats.org/spreadsheetml/2006/main" count="103" uniqueCount="78">
  <si>
    <t>NO</t>
  </si>
  <si>
    <t>품 명</t>
  </si>
  <si>
    <t>규 격</t>
  </si>
  <si>
    <t>단위</t>
  </si>
  <si>
    <t>수량</t>
  </si>
  <si>
    <t>비 고</t>
  </si>
  <si>
    <t xml:space="preserve">  </t>
  </si>
  <si>
    <t>Kg</t>
  </si>
  <si>
    <t>★</t>
    <phoneticPr fontId="2" type="noConversion"/>
  </si>
  <si>
    <t>총액 (원)</t>
    <phoneticPr fontId="2" type="noConversion"/>
  </si>
  <si>
    <t>단가 (원)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</si>
  <si>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</si>
  <si>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</si>
  <si>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</si>
  <si>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</si>
  <si>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</si>
  <si>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작성일자 : </t>
    <phoneticPr fontId="2" type="noConversion"/>
  </si>
  <si>
    <t>아주대학교 환경관련시설 관리위탁 업체 선정입찰 입찰내역서</t>
    <phoneticPr fontId="2" type="noConversion"/>
  </si>
  <si>
    <t>환경관련시설 관리 위탁 용역 투찰금액 단가내역 상세</t>
    <phoneticPr fontId="2" type="noConversion"/>
  </si>
  <si>
    <t>폐수처리장 관리</t>
    <phoneticPr fontId="2" type="noConversion"/>
  </si>
  <si>
    <t>산화제</t>
    <phoneticPr fontId="2" type="noConversion"/>
  </si>
  <si>
    <t>응집제</t>
    <phoneticPr fontId="2" type="noConversion"/>
  </si>
  <si>
    <t>가성소다</t>
    <phoneticPr fontId="2" type="noConversion"/>
  </si>
  <si>
    <t>황산</t>
    <phoneticPr fontId="2" type="noConversion"/>
  </si>
  <si>
    <t>소모품 및 수리비</t>
    <phoneticPr fontId="2" type="noConversion"/>
  </si>
  <si>
    <t>약학관 폐수운반</t>
    <phoneticPr fontId="2" type="noConversion"/>
  </si>
  <si>
    <t>황산알미늄</t>
    <phoneticPr fontId="2" type="noConversion"/>
  </si>
  <si>
    <t>POLYMER</t>
    <phoneticPr fontId="2" type="noConversion"/>
  </si>
  <si>
    <t>25Kg, 95%</t>
    <phoneticPr fontId="2" type="noConversion"/>
  </si>
  <si>
    <t>20Kg, 98%</t>
    <phoneticPr fontId="2" type="noConversion"/>
  </si>
  <si>
    <t>Kg</t>
    <phoneticPr fontId="2" type="noConversion"/>
  </si>
  <si>
    <t>포</t>
    <phoneticPr fontId="2" type="noConversion"/>
  </si>
  <si>
    <t>통</t>
    <phoneticPr fontId="2" type="noConversion"/>
  </si>
  <si>
    <t>조</t>
    <phoneticPr fontId="2" type="noConversion"/>
  </si>
  <si>
    <t>폐기물보관장 관리</t>
    <phoneticPr fontId="2" type="noConversion"/>
  </si>
  <si>
    <t>실험폐액 운반통</t>
    <phoneticPr fontId="2" type="noConversion"/>
  </si>
  <si>
    <t>기타 소모품비</t>
    <phoneticPr fontId="2" type="noConversion"/>
  </si>
  <si>
    <t>개</t>
    <phoneticPr fontId="2" type="noConversion"/>
  </si>
  <si>
    <t>회</t>
    <phoneticPr fontId="2" type="noConversion"/>
  </si>
  <si>
    <t>20L, PE, 사각</t>
    <phoneticPr fontId="2" type="noConversion"/>
  </si>
  <si>
    <t>오수처리장 및 정화조 청소</t>
    <phoneticPr fontId="2" type="noConversion"/>
  </si>
  <si>
    <t>청소비</t>
    <phoneticPr fontId="2" type="noConversion"/>
  </si>
  <si>
    <t>톤</t>
    <phoneticPr fontId="2" type="noConversion"/>
  </si>
  <si>
    <t>오수처리장 관리비</t>
    <phoneticPr fontId="2" type="noConversion"/>
  </si>
  <si>
    <t>회</t>
    <phoneticPr fontId="2" type="noConversion"/>
  </si>
  <si>
    <t>소모품 구입</t>
    <phoneticPr fontId="2" type="noConversion"/>
  </si>
  <si>
    <t>자가측정비</t>
    <phoneticPr fontId="2" type="noConversion"/>
  </si>
  <si>
    <t>직접인건비</t>
    <phoneticPr fontId="2" type="noConversion"/>
  </si>
  <si>
    <t>환경기술인</t>
    <phoneticPr fontId="2" type="noConversion"/>
  </si>
  <si>
    <t>일</t>
    <phoneticPr fontId="2" type="noConversion"/>
  </si>
  <si>
    <t>★ 단가는 각 항목별 단위 당 단가로 기재</t>
    <phoneticPr fontId="2" type="noConversion"/>
  </si>
  <si>
    <t xml:space="preserve">대표자명 : </t>
    <phoneticPr fontId="2" type="noConversion"/>
  </si>
  <si>
    <t xml:space="preserve">Pump/Blower/Fan
각종기계류 </t>
    <phoneticPr fontId="2" type="noConversion"/>
  </si>
  <si>
    <t>분기1회*1개소</t>
    <phoneticPr fontId="2" type="noConversion"/>
  </si>
  <si>
    <t xml:space="preserve">분기1회*4개소 </t>
    <phoneticPr fontId="2" type="noConversion"/>
  </si>
  <si>
    <t>자가측정(폐수)</t>
    <phoneticPr fontId="2" type="noConversion"/>
  </si>
  <si>
    <t>자가측정(오수)</t>
    <phoneticPr fontId="2" type="noConversion"/>
  </si>
  <si>
    <t>1)</t>
    <phoneticPr fontId="2" type="noConversion"/>
  </si>
  <si>
    <t>2)</t>
    <phoneticPr fontId="2" type="noConversion"/>
  </si>
  <si>
    <t>3)</t>
    <phoneticPr fontId="2" type="noConversion"/>
  </si>
  <si>
    <t>4)</t>
    <phoneticPr fontId="2" type="noConversion"/>
  </si>
  <si>
    <t>6)</t>
    <phoneticPr fontId="2" type="noConversion"/>
  </si>
  <si>
    <t>5)</t>
    <phoneticPr fontId="2" type="noConversion"/>
  </si>
  <si>
    <t>1)</t>
    <phoneticPr fontId="2" type="noConversion"/>
  </si>
  <si>
    <t>1)</t>
    <phoneticPr fontId="2" type="noConversion"/>
  </si>
  <si>
    <t>2)</t>
    <phoneticPr fontId="2" type="noConversion"/>
  </si>
  <si>
    <t>1)</t>
    <phoneticPr fontId="2" type="noConversion"/>
  </si>
  <si>
    <t>7)</t>
    <phoneticPr fontId="2" type="noConversion"/>
  </si>
  <si>
    <t>㎥</t>
    <phoneticPr fontId="2" type="noConversion"/>
  </si>
  <si>
    <t>61㎥</t>
    <phoneticPr fontId="2" type="noConversion"/>
  </si>
  <si>
    <t>20㎥</t>
    <phoneticPr fontId="2" type="noConversion"/>
  </si>
  <si>
    <t>톤마대 외</t>
    <phoneticPr fontId="2" type="noConversion"/>
  </si>
  <si>
    <t>혜강관 폐수운반</t>
    <phoneticPr fontId="2" type="noConversion"/>
  </si>
  <si>
    <t>총계 (투찰가)</t>
    <phoneticPr fontId="2" type="noConversion"/>
  </si>
  <si>
    <t>기술인력*0.5</t>
    <phoneticPr fontId="2" type="noConversion"/>
  </si>
  <si>
    <t xml:space="preserve"> -</t>
    <phoneticPr fontId="2" type="noConversion"/>
  </si>
  <si>
    <t>실비정산</t>
    <phoneticPr fontId="2" type="noConversion"/>
  </si>
  <si>
    <t>★ 혜강관 및 약학관 폐수운반은 22,000원/㎥ 으로, 매월 실비정산함(총 투찰가에서 제외)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</si>
</sst>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75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4" borderId="11" xfId="0" applyFont="1" applyFill="1" applyBorder="1" applyAlignment="1">
      <alignment horizontal="right" vertical="center" wrapText="1"/>
    </xf>
    <xf numFmtId="3" fontId="1" fillId="4" borderId="11" xfId="0" applyNumberFormat="1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0" fillId="0" borderId="18" xfId="0" applyBorder="1" applyAlignment="1">
      <alignment horizontal="left"/>
    </xf>
    <xf numFmtId="0" fontId="0" fillId="4" borderId="21" xfId="0" applyFill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8" xfId="0" applyBorder="1"/>
    <xf numFmtId="0" fontId="0" fillId="0" borderId="29" xfId="0" applyBorder="1"/>
    <xf numFmtId="3" fontId="1" fillId="0" borderId="11" xfId="0" applyNumberFormat="1" applyFont="1" applyFill="1" applyBorder="1" applyAlignment="1">
      <alignment horizontal="right" vertical="center" wrapText="1"/>
    </xf>
    <xf numFmtId="41" fontId="1" fillId="0" borderId="7" xfId="1" applyFont="1" applyBorder="1" applyAlignment="1">
      <alignment horizontal="right" vertical="center" wrapText="1"/>
    </xf>
    <xf numFmtId="41" fontId="1" fillId="0" borderId="7" xfId="1" applyFont="1" applyFill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right" vertical="center" wrapText="1"/>
    </xf>
    <xf numFmtId="3" fontId="9" fillId="4" borderId="11" xfId="0" applyNumberFormat="1" applyFont="1" applyFill="1" applyBorder="1" applyAlignment="1">
      <alignment horizontal="right" vertical="center" wrapText="1"/>
    </xf>
    <xf numFmtId="0" fontId="9" fillId="4" borderId="11" xfId="0" applyFont="1" applyFill="1" applyBorder="1" applyAlignment="1">
      <alignment horizontal="right" vertical="center" wrapText="1"/>
    </xf>
    <xf numFmtId="3" fontId="9" fillId="0" borderId="11" xfId="0" applyNumberFormat="1" applyFont="1" applyFill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1" fontId="11" fillId="0" borderId="7" xfId="1" applyFont="1" applyFill="1" applyBorder="1" applyAlignment="1">
      <alignment horizontal="right" vertical="center" wrapText="1"/>
    </xf>
    <xf numFmtId="3" fontId="11" fillId="4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right" vertical="center" wrapText="1"/>
    </xf>
    <xf numFmtId="0" fontId="1" fillId="0" borderId="11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4" borderId="30" xfId="0" applyFont="1" applyFill="1" applyBorder="1" applyAlignment="1">
      <alignment horizontal="left" vertical="center"/>
    </xf>
    <xf numFmtId="0" fontId="6" fillId="4" borderId="31" xfId="0" applyFont="1" applyFill="1" applyBorder="1" applyAlignment="1">
      <alignment horizontal="left" vertical="center"/>
    </xf>
    <xf numFmtId="0" fontId="6" fillId="4" borderId="32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right" vertical="center" wrapText="1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zoomScaleNormal="100" workbookViewId="0">
      <selection activeCell="A2" sqref="A2:J2"/>
    </sheetView>
  </sheetViews>
  <sheetFormatPr defaultRowHeight="16.5"/>
  <cols>
    <col min="1" max="1" width="2.625" customWidth="1"/>
    <col min="2" max="2" width="4.375" style="4" customWidth="1"/>
    <col min="3" max="3" width="24.375" style="4" customWidth="1"/>
    <col min="4" max="4" width="13.75" customWidth="1"/>
    <col min="5" max="5" width="6.625" customWidth="1"/>
    <col min="7" max="8" width="15.625" customWidth="1"/>
    <col min="9" max="9" width="7.875" customWidth="1"/>
    <col min="10" max="10" width="2.625" customWidth="1"/>
  </cols>
  <sheetData>
    <row r="1" spans="1:10" ht="18" thickTop="1" thickBot="1">
      <c r="A1" s="24"/>
      <c r="B1" s="25"/>
      <c r="C1" s="25"/>
      <c r="D1" s="26"/>
      <c r="E1" s="26"/>
      <c r="F1" s="26"/>
      <c r="G1" s="26"/>
      <c r="H1" s="26"/>
      <c r="I1" s="26"/>
      <c r="J1" s="27"/>
    </row>
    <row r="2" spans="1:10" ht="27.75" thickTop="1" thickBot="1">
      <c r="A2" s="63" t="s">
        <v>17</v>
      </c>
      <c r="B2" s="64"/>
      <c r="C2" s="64"/>
      <c r="D2" s="64"/>
      <c r="E2" s="64"/>
      <c r="F2" s="64"/>
      <c r="G2" s="64"/>
      <c r="H2" s="64"/>
      <c r="I2" s="64"/>
      <c r="J2" s="65"/>
    </row>
    <row r="3" spans="1:10" ht="20.100000000000001" customHeight="1" thickTop="1">
      <c r="A3" s="28"/>
      <c r="B3" s="30"/>
      <c r="C3" s="30"/>
      <c r="D3" s="30"/>
      <c r="E3" s="30"/>
      <c r="F3" s="30"/>
      <c r="G3" s="30"/>
      <c r="H3" s="30"/>
      <c r="I3" s="30"/>
      <c r="J3" s="29"/>
    </row>
    <row r="4" spans="1:10" ht="20.100000000000001" customHeight="1">
      <c r="A4" s="28"/>
      <c r="B4" s="30"/>
      <c r="C4" s="30"/>
      <c r="D4" s="30"/>
      <c r="E4" s="30"/>
      <c r="F4" s="60" t="s">
        <v>16</v>
      </c>
      <c r="G4" s="61"/>
      <c r="H4" s="61"/>
      <c r="I4" s="62"/>
      <c r="J4" s="29"/>
    </row>
    <row r="5" spans="1:10" ht="20.100000000000001" customHeight="1">
      <c r="A5" s="28"/>
      <c r="B5" s="30"/>
      <c r="C5" s="30"/>
      <c r="D5" s="30"/>
      <c r="E5" s="30"/>
      <c r="F5" s="60" t="s">
        <v>14</v>
      </c>
      <c r="G5" s="61"/>
      <c r="H5" s="61"/>
      <c r="I5" s="62"/>
      <c r="J5" s="29"/>
    </row>
    <row r="6" spans="1:10" ht="20.100000000000001" customHeight="1">
      <c r="A6" s="28"/>
      <c r="B6" s="30"/>
      <c r="C6" s="30"/>
      <c r="D6" s="30"/>
      <c r="E6" s="30"/>
      <c r="F6" s="60" t="s">
        <v>15</v>
      </c>
      <c r="G6" s="61"/>
      <c r="H6" s="61"/>
      <c r="I6" s="62"/>
      <c r="J6" s="29"/>
    </row>
    <row r="7" spans="1:10" ht="20.100000000000001" customHeight="1">
      <c r="A7" s="28"/>
      <c r="B7" s="31"/>
      <c r="C7" s="31"/>
      <c r="D7" s="32"/>
      <c r="E7" s="32"/>
      <c r="F7" s="60" t="s">
        <v>51</v>
      </c>
      <c r="G7" s="61"/>
      <c r="H7" s="61"/>
      <c r="I7" s="62"/>
      <c r="J7" s="29"/>
    </row>
    <row r="8" spans="1:10" ht="20.100000000000001" customHeight="1" thickBot="1">
      <c r="A8" s="28"/>
      <c r="B8" s="31"/>
      <c r="C8" s="31"/>
      <c r="D8" s="32"/>
      <c r="E8" s="32"/>
      <c r="F8" s="32"/>
      <c r="G8" s="33"/>
      <c r="H8" s="33"/>
      <c r="I8" s="33"/>
      <c r="J8" s="29"/>
    </row>
    <row r="9" spans="1:10" ht="20.100000000000001" customHeight="1" thickTop="1">
      <c r="A9" s="28"/>
      <c r="B9" s="7" t="s">
        <v>0</v>
      </c>
      <c r="C9" s="8" t="s">
        <v>1</v>
      </c>
      <c r="D9" s="8" t="s">
        <v>2</v>
      </c>
      <c r="E9" s="8" t="s">
        <v>3</v>
      </c>
      <c r="F9" s="8" t="s">
        <v>4</v>
      </c>
      <c r="G9" s="9" t="s">
        <v>10</v>
      </c>
      <c r="H9" s="9" t="s">
        <v>9</v>
      </c>
      <c r="I9" s="10" t="s">
        <v>5</v>
      </c>
      <c r="J9" s="29"/>
    </row>
    <row r="10" spans="1:10" ht="20.100000000000001" customHeight="1">
      <c r="A10" s="28"/>
      <c r="B10" s="69" t="s">
        <v>18</v>
      </c>
      <c r="C10" s="70"/>
      <c r="D10" s="70"/>
      <c r="E10" s="70"/>
      <c r="F10" s="70"/>
      <c r="G10" s="70"/>
      <c r="H10" s="70"/>
      <c r="I10" s="71"/>
      <c r="J10" s="29"/>
    </row>
    <row r="11" spans="1:10" ht="20.100000000000001" customHeight="1">
      <c r="A11" s="28"/>
      <c r="B11" s="11">
        <v>1</v>
      </c>
      <c r="C11" s="12" t="s">
        <v>19</v>
      </c>
      <c r="D11" s="12" t="s">
        <v>6</v>
      </c>
      <c r="E11" s="12" t="s">
        <v>6</v>
      </c>
      <c r="F11" s="13" t="s">
        <v>6</v>
      </c>
      <c r="G11" s="14"/>
      <c r="H11" s="14"/>
      <c r="I11" s="15" t="s">
        <v>6</v>
      </c>
      <c r="J11" s="29"/>
    </row>
    <row r="12" spans="1:10" ht="20.100000000000001" customHeight="1">
      <c r="A12" s="28"/>
      <c r="B12" s="41" t="s">
        <v>57</v>
      </c>
      <c r="C12" s="1" t="s">
        <v>20</v>
      </c>
      <c r="D12" s="1" t="s">
        <v>26</v>
      </c>
      <c r="E12" s="1" t="s">
        <v>30</v>
      </c>
      <c r="F12" s="39">
        <v>12000</v>
      </c>
      <c r="G12" s="16"/>
      <c r="H12" s="5">
        <f t="shared" ref="H12:H29" si="0">F12*G12</f>
        <v>0</v>
      </c>
      <c r="I12" s="2" t="s">
        <v>6</v>
      </c>
      <c r="J12" s="29"/>
    </row>
    <row r="13" spans="1:10" ht="20.100000000000001" customHeight="1">
      <c r="A13" s="28"/>
      <c r="B13" s="41" t="s">
        <v>58</v>
      </c>
      <c r="C13" s="1" t="s">
        <v>21</v>
      </c>
      <c r="D13" s="1" t="s">
        <v>27</v>
      </c>
      <c r="E13" s="1" t="s">
        <v>7</v>
      </c>
      <c r="F13" s="40">
        <v>1000</v>
      </c>
      <c r="G13" s="17"/>
      <c r="H13" s="5">
        <f t="shared" si="0"/>
        <v>0</v>
      </c>
      <c r="I13" s="2" t="s">
        <v>6</v>
      </c>
      <c r="J13" s="29"/>
    </row>
    <row r="14" spans="1:10" ht="20.100000000000001" customHeight="1">
      <c r="A14" s="28"/>
      <c r="B14" s="41" t="s">
        <v>59</v>
      </c>
      <c r="C14" s="1" t="s">
        <v>22</v>
      </c>
      <c r="D14" s="1" t="s">
        <v>28</v>
      </c>
      <c r="E14" s="1" t="s">
        <v>31</v>
      </c>
      <c r="F14" s="40">
        <v>60</v>
      </c>
      <c r="G14" s="17"/>
      <c r="H14" s="5">
        <f t="shared" si="0"/>
        <v>0</v>
      </c>
      <c r="I14" s="2" t="s">
        <v>6</v>
      </c>
      <c r="J14" s="29"/>
    </row>
    <row r="15" spans="1:10" ht="20.100000000000001" customHeight="1">
      <c r="A15" s="28"/>
      <c r="B15" s="41" t="s">
        <v>60</v>
      </c>
      <c r="C15" s="1" t="s">
        <v>23</v>
      </c>
      <c r="D15" s="1" t="s">
        <v>29</v>
      </c>
      <c r="E15" s="1" t="s">
        <v>32</v>
      </c>
      <c r="F15" s="40">
        <v>10</v>
      </c>
      <c r="G15" s="17"/>
      <c r="H15" s="5">
        <f t="shared" si="0"/>
        <v>0</v>
      </c>
      <c r="I15" s="2" t="s">
        <v>6</v>
      </c>
      <c r="J15" s="29"/>
    </row>
    <row r="16" spans="1:10" ht="20.100000000000001" customHeight="1">
      <c r="A16" s="28"/>
      <c r="B16" s="41" t="s">
        <v>62</v>
      </c>
      <c r="C16" s="1" t="s">
        <v>24</v>
      </c>
      <c r="D16" s="1"/>
      <c r="E16" s="1" t="s">
        <v>33</v>
      </c>
      <c r="F16" s="40">
        <v>24</v>
      </c>
      <c r="G16" s="17"/>
      <c r="H16" s="5">
        <f t="shared" si="0"/>
        <v>0</v>
      </c>
      <c r="I16" s="2" t="s">
        <v>6</v>
      </c>
      <c r="J16" s="29"/>
    </row>
    <row r="17" spans="1:10" ht="20.100000000000001" customHeight="1">
      <c r="A17" s="28"/>
      <c r="B17" s="41" t="s">
        <v>61</v>
      </c>
      <c r="C17" s="50" t="s">
        <v>72</v>
      </c>
      <c r="D17" s="50" t="s">
        <v>69</v>
      </c>
      <c r="E17" s="50" t="s">
        <v>68</v>
      </c>
      <c r="F17" s="51" t="s">
        <v>75</v>
      </c>
      <c r="G17" s="52" t="s">
        <v>76</v>
      </c>
      <c r="H17" s="53" t="s">
        <v>76</v>
      </c>
      <c r="I17" s="72"/>
      <c r="J17" s="29"/>
    </row>
    <row r="18" spans="1:10" ht="20.100000000000001" customHeight="1">
      <c r="A18" s="28"/>
      <c r="B18" s="41" t="s">
        <v>67</v>
      </c>
      <c r="C18" s="50" t="s">
        <v>25</v>
      </c>
      <c r="D18" s="50" t="s">
        <v>70</v>
      </c>
      <c r="E18" s="50" t="s">
        <v>68</v>
      </c>
      <c r="F18" s="51" t="s">
        <v>75</v>
      </c>
      <c r="G18" s="52" t="s">
        <v>76</v>
      </c>
      <c r="H18" s="53" t="s">
        <v>76</v>
      </c>
      <c r="I18" s="72"/>
      <c r="J18" s="29"/>
    </row>
    <row r="19" spans="1:10" ht="20.100000000000001" customHeight="1">
      <c r="A19" s="28"/>
      <c r="B19" s="11">
        <v>2</v>
      </c>
      <c r="C19" s="12" t="s">
        <v>34</v>
      </c>
      <c r="D19" s="1"/>
      <c r="E19" s="1"/>
      <c r="F19" s="40"/>
      <c r="G19" s="38"/>
      <c r="H19" s="5"/>
      <c r="I19" s="2" t="s">
        <v>6</v>
      </c>
      <c r="J19" s="29"/>
    </row>
    <row r="20" spans="1:10" ht="20.100000000000001" customHeight="1">
      <c r="A20" s="28"/>
      <c r="B20" s="41" t="s">
        <v>63</v>
      </c>
      <c r="C20" s="1" t="s">
        <v>35</v>
      </c>
      <c r="D20" s="44" t="s">
        <v>39</v>
      </c>
      <c r="E20" s="44" t="s">
        <v>37</v>
      </c>
      <c r="F20" s="45">
        <v>3000</v>
      </c>
      <c r="G20" s="46"/>
      <c r="H20" s="5">
        <f t="shared" si="0"/>
        <v>0</v>
      </c>
      <c r="I20" s="2" t="s">
        <v>6</v>
      </c>
      <c r="J20" s="29"/>
    </row>
    <row r="21" spans="1:10" ht="20.100000000000001" customHeight="1">
      <c r="A21" s="28"/>
      <c r="B21" s="41" t="s">
        <v>58</v>
      </c>
      <c r="C21" s="1" t="s">
        <v>36</v>
      </c>
      <c r="D21" s="44" t="s">
        <v>71</v>
      </c>
      <c r="E21" s="44" t="s">
        <v>38</v>
      </c>
      <c r="F21" s="45">
        <v>20</v>
      </c>
      <c r="G21" s="47"/>
      <c r="H21" s="5">
        <f t="shared" si="0"/>
        <v>0</v>
      </c>
      <c r="I21" s="2" t="s">
        <v>6</v>
      </c>
      <c r="J21" s="29"/>
    </row>
    <row r="22" spans="1:10" ht="20.100000000000001" customHeight="1">
      <c r="A22" s="28"/>
      <c r="B22" s="11">
        <v>3</v>
      </c>
      <c r="C22" s="12" t="s">
        <v>40</v>
      </c>
      <c r="D22" s="44"/>
      <c r="E22" s="44"/>
      <c r="F22" s="45"/>
      <c r="G22" s="48"/>
      <c r="H22" s="5"/>
      <c r="I22" s="2" t="s">
        <v>6</v>
      </c>
      <c r="J22" s="29"/>
    </row>
    <row r="23" spans="1:10" ht="20.100000000000001" customHeight="1">
      <c r="A23" s="28"/>
      <c r="B23" s="3"/>
      <c r="C23" s="1" t="s">
        <v>41</v>
      </c>
      <c r="D23" s="44"/>
      <c r="E23" s="44" t="s">
        <v>42</v>
      </c>
      <c r="F23" s="45">
        <v>2000</v>
      </c>
      <c r="G23" s="46"/>
      <c r="H23" s="5">
        <f t="shared" si="0"/>
        <v>0</v>
      </c>
      <c r="I23" s="2" t="s">
        <v>6</v>
      </c>
      <c r="J23" s="29"/>
    </row>
    <row r="24" spans="1:10" ht="20.100000000000001" customHeight="1">
      <c r="A24" s="28"/>
      <c r="B24" s="11">
        <v>4</v>
      </c>
      <c r="C24" s="12" t="s">
        <v>43</v>
      </c>
      <c r="D24" s="49"/>
      <c r="E24" s="49"/>
      <c r="F24" s="45"/>
      <c r="G24" s="48"/>
      <c r="H24" s="5"/>
      <c r="I24" s="2"/>
      <c r="J24" s="29"/>
    </row>
    <row r="25" spans="1:10" ht="29.25" customHeight="1">
      <c r="A25" s="28"/>
      <c r="B25" s="41" t="s">
        <v>64</v>
      </c>
      <c r="C25" s="1" t="s">
        <v>52</v>
      </c>
      <c r="D25" s="1"/>
      <c r="E25" s="1" t="s">
        <v>44</v>
      </c>
      <c r="F25" s="40">
        <v>48</v>
      </c>
      <c r="G25" s="17"/>
      <c r="H25" s="5">
        <f t="shared" si="0"/>
        <v>0</v>
      </c>
      <c r="I25" s="2"/>
      <c r="J25" s="29"/>
    </row>
    <row r="26" spans="1:10" ht="20.100000000000001" customHeight="1">
      <c r="A26" s="28"/>
      <c r="B26" s="41" t="s">
        <v>65</v>
      </c>
      <c r="C26" s="1" t="s">
        <v>45</v>
      </c>
      <c r="D26" s="1"/>
      <c r="E26" s="1" t="s">
        <v>38</v>
      </c>
      <c r="F26" s="40">
        <v>24</v>
      </c>
      <c r="G26" s="17"/>
      <c r="H26" s="5">
        <f t="shared" si="0"/>
        <v>0</v>
      </c>
      <c r="I26" s="2"/>
      <c r="J26" s="29"/>
    </row>
    <row r="27" spans="1:10" ht="20.100000000000001" customHeight="1">
      <c r="A27" s="28"/>
      <c r="B27" s="11">
        <v>5</v>
      </c>
      <c r="C27" s="12" t="s">
        <v>46</v>
      </c>
      <c r="D27" s="12"/>
      <c r="E27" s="12"/>
      <c r="F27" s="40"/>
      <c r="G27" s="38"/>
      <c r="H27" s="5"/>
      <c r="I27" s="2"/>
      <c r="J27" s="29"/>
    </row>
    <row r="28" spans="1:10" ht="20.100000000000001" customHeight="1">
      <c r="A28" s="28"/>
      <c r="B28" s="41" t="s">
        <v>66</v>
      </c>
      <c r="C28" s="1" t="s">
        <v>55</v>
      </c>
      <c r="D28" s="1" t="s">
        <v>53</v>
      </c>
      <c r="E28" s="1" t="s">
        <v>38</v>
      </c>
      <c r="F28" s="40">
        <v>8</v>
      </c>
      <c r="G28" s="17"/>
      <c r="H28" s="5">
        <f t="shared" si="0"/>
        <v>0</v>
      </c>
      <c r="I28" s="2"/>
      <c r="J28" s="29"/>
    </row>
    <row r="29" spans="1:10" ht="20.100000000000001" customHeight="1">
      <c r="A29" s="28"/>
      <c r="B29" s="41" t="s">
        <v>58</v>
      </c>
      <c r="C29" s="1" t="s">
        <v>56</v>
      </c>
      <c r="D29" s="1" t="s">
        <v>54</v>
      </c>
      <c r="E29" s="1" t="s">
        <v>38</v>
      </c>
      <c r="F29" s="40">
        <v>8</v>
      </c>
      <c r="G29" s="17"/>
      <c r="H29" s="5">
        <f t="shared" si="0"/>
        <v>0</v>
      </c>
      <c r="I29" s="2"/>
      <c r="J29" s="29"/>
    </row>
    <row r="30" spans="1:10" ht="20.100000000000001" customHeight="1">
      <c r="A30" s="28"/>
      <c r="B30" s="11">
        <v>6</v>
      </c>
      <c r="C30" s="12" t="s">
        <v>47</v>
      </c>
      <c r="D30" s="12"/>
      <c r="E30" s="12"/>
      <c r="F30" s="40"/>
      <c r="G30" s="38"/>
      <c r="H30" s="5"/>
      <c r="I30" s="2"/>
      <c r="J30" s="29"/>
    </row>
    <row r="31" spans="1:10" ht="20.100000000000001" customHeight="1" thickBot="1">
      <c r="A31" s="28"/>
      <c r="B31" s="3"/>
      <c r="C31" s="1" t="s">
        <v>48</v>
      </c>
      <c r="D31" s="42" t="s">
        <v>74</v>
      </c>
      <c r="E31" s="42" t="s">
        <v>49</v>
      </c>
      <c r="F31" s="43">
        <v>240</v>
      </c>
      <c r="G31" s="18"/>
      <c r="H31" s="54">
        <f>F31*G31</f>
        <v>0</v>
      </c>
      <c r="I31" s="6" t="s">
        <v>6</v>
      </c>
      <c r="J31" s="29"/>
    </row>
    <row r="32" spans="1:10" ht="20.100000000000001" customHeight="1" thickTop="1" thickBot="1">
      <c r="A32" s="28"/>
      <c r="B32" s="66" t="s">
        <v>73</v>
      </c>
      <c r="C32" s="67"/>
      <c r="D32" s="67"/>
      <c r="E32" s="67"/>
      <c r="F32" s="67"/>
      <c r="G32" s="68"/>
      <c r="H32" s="22">
        <f>SUM(H12:H31)</f>
        <v>0</v>
      </c>
      <c r="I32" s="23" t="s">
        <v>6</v>
      </c>
      <c r="J32" s="29"/>
    </row>
    <row r="33" spans="1:10" ht="18" thickTop="1" thickBot="1">
      <c r="A33" s="28"/>
      <c r="B33" s="31"/>
      <c r="C33" s="31"/>
      <c r="D33" s="32"/>
      <c r="E33" s="32"/>
      <c r="F33" s="32"/>
      <c r="G33" s="32"/>
      <c r="H33" s="32"/>
      <c r="I33" s="32"/>
      <c r="J33" s="29"/>
    </row>
    <row r="34" spans="1:10" ht="25.5" customHeight="1" thickBot="1">
      <c r="A34" s="28"/>
      <c r="B34" s="55" t="s">
        <v>50</v>
      </c>
      <c r="C34" s="56"/>
      <c r="D34" s="56"/>
      <c r="E34" s="56"/>
      <c r="F34" s="56"/>
      <c r="G34" s="56"/>
      <c r="H34" s="56"/>
      <c r="I34" s="57"/>
      <c r="J34" s="29"/>
    </row>
    <row r="35" spans="1:10" ht="25.5" customHeight="1" thickBot="1">
      <c r="A35" s="28"/>
      <c r="B35" s="55" t="s">
        <v>77</v>
      </c>
      <c r="C35" s="73"/>
      <c r="D35" s="73"/>
      <c r="E35" s="73"/>
      <c r="F35" s="73"/>
      <c r="G35" s="73"/>
      <c r="H35" s="73"/>
      <c r="I35" s="74"/>
      <c r="J35" s="29"/>
    </row>
    <row r="36" spans="1:10" ht="25.5" customHeight="1" thickBot="1">
      <c r="A36" s="28"/>
      <c r="B36" s="55" t="s">
        <v>11</v>
      </c>
      <c r="C36" s="56"/>
      <c r="D36" s="56"/>
      <c r="E36" s="56"/>
      <c r="F36" s="56"/>
      <c r="G36" s="56"/>
      <c r="H36" s="56"/>
      <c r="I36" s="57"/>
      <c r="J36" s="29"/>
    </row>
    <row r="37" spans="1:10" ht="25.5" customHeight="1" thickBot="1">
      <c r="A37" s="28"/>
      <c r="B37" s="19" t="s">
        <v>8</v>
      </c>
      <c r="C37" s="20"/>
      <c r="D37" s="21" t="s">
        <v>12</v>
      </c>
      <c r="E37" s="58" t="s">
        <v>13</v>
      </c>
      <c r="F37" s="58"/>
      <c r="G37" s="58"/>
      <c r="H37" s="58"/>
      <c r="I37" s="59"/>
      <c r="J37" s="29"/>
    </row>
    <row r="38" spans="1:10" ht="17.25" thickBot="1">
      <c r="A38" s="34"/>
      <c r="B38" s="35"/>
      <c r="C38" s="35"/>
      <c r="D38" s="36"/>
      <c r="E38" s="36"/>
      <c r="F38" s="36"/>
      <c r="G38" s="36"/>
      <c r="H38" s="36"/>
      <c r="I38" s="36"/>
      <c r="J38" s="37"/>
    </row>
    <row r="39" spans="1:10" ht="17.25" thickTop="1"/>
  </sheetData>
  <mergeCells count="11">
    <mergeCell ref="F4:I4"/>
    <mergeCell ref="F5:I5"/>
    <mergeCell ref="F6:I6"/>
    <mergeCell ref="A2:J2"/>
    <mergeCell ref="B32:G32"/>
    <mergeCell ref="B10:I10"/>
    <mergeCell ref="B34:I34"/>
    <mergeCell ref="B36:I36"/>
    <mergeCell ref="E37:I37"/>
    <mergeCell ref="F7:I7"/>
    <mergeCell ref="B35:I35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2024-05-17T09:10:59Z</dcterms:modified>
</cp:coreProperties>
</file>